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10" yWindow="75" windowWidth="16410" windowHeight="11760" tabRatio="823"/>
  </bookViews>
  <sheets>
    <sheet name=" Прямоугольные воздуховоды" sheetId="22" r:id="rId1"/>
    <sheet name="Прямоугольные фасонные элементы" sheetId="23" r:id="rId2"/>
    <sheet name="Круглые воздуховоды и фас.элем." sheetId="25" r:id="rId3"/>
  </sheets>
  <definedNames>
    <definedName name="_xlnm.Print_Area" localSheetId="0">' Прямоугольные воздуховоды'!$A$1:$N$51</definedName>
    <definedName name="_xlnm.Print_Area" localSheetId="2">'Круглые воздуховоды и фас.элем.'!$A$1:$M$30</definedName>
    <definedName name="_xlnm.Print_Area" localSheetId="1">'Прямоугольные фасонные элементы'!$A$1:$H$58</definedName>
  </definedNames>
  <calcPr calcId="144525" refMode="R1C1"/>
</workbook>
</file>

<file path=xl/calcChain.xml><?xml version="1.0" encoding="utf-8"?>
<calcChain xmlns="http://schemas.openxmlformats.org/spreadsheetml/2006/main">
  <c r="D8" i="25" l="1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 l="1"/>
  <c r="D7" i="25"/>
  <c r="D6" i="25"/>
  <c r="E3" i="22"/>
  <c r="G3" i="22" s="1"/>
  <c r="E4" i="22"/>
  <c r="G4" i="22" s="1"/>
  <c r="E5" i="22"/>
  <c r="G5" i="22" s="1"/>
  <c r="E6" i="22"/>
  <c r="G6" i="22" s="1"/>
  <c r="E7" i="22"/>
  <c r="G7" i="22" s="1"/>
  <c r="E8" i="22"/>
  <c r="G8" i="22" s="1"/>
  <c r="E9" i="22"/>
  <c r="G9" i="22" s="1"/>
  <c r="E10" i="22"/>
  <c r="G10" i="22" s="1"/>
  <c r="E11" i="22"/>
  <c r="G11" i="22" s="1"/>
  <c r="E12" i="22"/>
  <c r="G12" i="22" s="1"/>
  <c r="E13" i="22"/>
  <c r="G13" i="22" s="1"/>
  <c r="E14" i="22"/>
  <c r="G14" i="22" s="1"/>
  <c r="E15" i="22"/>
  <c r="G15" i="22" s="1"/>
  <c r="E16" i="22"/>
  <c r="G16" i="22" s="1"/>
  <c r="E17" i="22"/>
  <c r="G17" i="22" s="1"/>
  <c r="E18" i="22"/>
  <c r="G18" i="22" s="1"/>
  <c r="E19" i="22"/>
  <c r="G19" i="22" s="1"/>
  <c r="E20" i="22"/>
  <c r="G20" i="22" s="1"/>
  <c r="E21" i="22"/>
  <c r="G21" i="22" s="1"/>
  <c r="E22" i="22"/>
  <c r="G22" i="22" s="1"/>
  <c r="E23" i="22"/>
  <c r="G23" i="22" s="1"/>
  <c r="E24" i="22"/>
  <c r="G24" i="22" s="1"/>
  <c r="E25" i="22"/>
  <c r="G25" i="22" s="1"/>
  <c r="E26" i="22"/>
  <c r="G26" i="22" s="1"/>
  <c r="E27" i="22"/>
  <c r="G27" i="22" s="1"/>
  <c r="E28" i="22"/>
  <c r="G28" i="22" s="1"/>
  <c r="E29" i="22"/>
  <c r="G29" i="22" s="1"/>
  <c r="E30" i="22"/>
  <c r="G30" i="22" s="1"/>
  <c r="E31" i="22"/>
  <c r="G31" i="22" s="1"/>
  <c r="E32" i="22"/>
  <c r="G32" i="22" s="1"/>
  <c r="E33" i="22"/>
  <c r="G33" i="22" s="1"/>
  <c r="L50" i="22"/>
  <c r="N50" i="22" s="1"/>
  <c r="L49" i="22"/>
  <c r="N49" i="22" s="1"/>
  <c r="L48" i="22"/>
  <c r="N48" i="22" s="1"/>
  <c r="L47" i="22"/>
  <c r="N47" i="22" s="1"/>
  <c r="L46" i="22"/>
  <c r="N46" i="22" s="1"/>
  <c r="L45" i="22"/>
  <c r="N45" i="22" s="1"/>
  <c r="L44" i="22"/>
  <c r="N44" i="22" s="1"/>
  <c r="L43" i="22"/>
  <c r="N43" i="22" s="1"/>
  <c r="L42" i="22"/>
  <c r="N42" i="22" s="1"/>
  <c r="L41" i="22"/>
  <c r="N41" i="22" s="1"/>
  <c r="L40" i="22"/>
  <c r="N40" i="22" s="1"/>
  <c r="L39" i="22"/>
  <c r="N39" i="22" s="1"/>
  <c r="L38" i="22"/>
  <c r="N38" i="22" s="1"/>
  <c r="L37" i="22"/>
  <c r="N37" i="22" s="1"/>
  <c r="L36" i="22"/>
  <c r="N36" i="22" s="1"/>
  <c r="L35" i="22"/>
  <c r="N35" i="22" s="1"/>
  <c r="L34" i="22"/>
  <c r="N34" i="22" s="1"/>
  <c r="L33" i="22"/>
  <c r="N33" i="22" s="1"/>
  <c r="L32" i="22"/>
  <c r="N32" i="22" s="1"/>
  <c r="L31" i="22"/>
  <c r="N31" i="22" s="1"/>
  <c r="L30" i="22"/>
  <c r="N30" i="22" s="1"/>
  <c r="L29" i="22"/>
  <c r="N29" i="22" s="1"/>
  <c r="L28" i="22"/>
  <c r="N28" i="22" s="1"/>
  <c r="L27" i="22"/>
  <c r="N27" i="22" s="1"/>
  <c r="L26" i="22"/>
  <c r="N26" i="22" s="1"/>
  <c r="L25" i="22"/>
  <c r="N25" i="22" s="1"/>
  <c r="L24" i="22"/>
  <c r="N24" i="22" s="1"/>
  <c r="L23" i="22"/>
  <c r="N23" i="22" s="1"/>
  <c r="L22" i="22"/>
  <c r="N22" i="22" s="1"/>
  <c r="L21" i="22"/>
  <c r="N21" i="22" s="1"/>
  <c r="L20" i="22"/>
  <c r="N20" i="22" s="1"/>
  <c r="L19" i="22"/>
  <c r="N19" i="22" s="1"/>
  <c r="L18" i="22"/>
  <c r="N18" i="22" s="1"/>
  <c r="L17" i="22"/>
  <c r="N17" i="22" s="1"/>
  <c r="L16" i="22"/>
  <c r="N16" i="22" s="1"/>
  <c r="L15" i="22"/>
  <c r="N15" i="22" s="1"/>
  <c r="L14" i="22"/>
  <c r="N14" i="22" s="1"/>
  <c r="L13" i="22"/>
  <c r="N13" i="22" s="1"/>
  <c r="L12" i="22"/>
  <c r="N12" i="22" s="1"/>
  <c r="L11" i="22"/>
  <c r="N11" i="22" s="1"/>
  <c r="L10" i="22"/>
  <c r="N10" i="22" s="1"/>
  <c r="L9" i="22"/>
  <c r="N9" i="22" s="1"/>
  <c r="L8" i="22"/>
  <c r="N8" i="22" s="1"/>
  <c r="L7" i="22"/>
  <c r="N7" i="22" s="1"/>
  <c r="L6" i="22"/>
  <c r="N6" i="22" s="1"/>
  <c r="L5" i="22"/>
  <c r="N5" i="22" s="1"/>
  <c r="L4" i="22"/>
  <c r="N4" i="22" s="1"/>
  <c r="L3" i="22"/>
  <c r="N3" i="22" s="1"/>
</calcChain>
</file>

<file path=xl/sharedStrings.xml><?xml version="1.0" encoding="utf-8"?>
<sst xmlns="http://schemas.openxmlformats.org/spreadsheetml/2006/main" count="305" uniqueCount="186">
  <si>
    <t>Сечение AхВхб - P20</t>
  </si>
  <si>
    <t>Длина, мм</t>
  </si>
  <si>
    <t>150х150х0,5 - Р20</t>
  </si>
  <si>
    <t>200х100х0,5 - Р20</t>
  </si>
  <si>
    <t>200х150х0,5 - Р20</t>
  </si>
  <si>
    <t xml:space="preserve">200х200х0,5 - Р20 </t>
  </si>
  <si>
    <t>250х100х0,5 - Р20</t>
  </si>
  <si>
    <t>250х150х0,5 - Р20</t>
  </si>
  <si>
    <t xml:space="preserve">250х200х0,5 - Р20 </t>
  </si>
  <si>
    <t>250х250х0,5 - Р20</t>
  </si>
  <si>
    <t>300х100х0,5 - Р20</t>
  </si>
  <si>
    <t>300х150х0,5 - Р20</t>
  </si>
  <si>
    <t>300х200х0,5 - Р20</t>
  </si>
  <si>
    <t>300х250х0,5 - Р20</t>
  </si>
  <si>
    <t xml:space="preserve">300х300х0,5 - Р20 </t>
  </si>
  <si>
    <t xml:space="preserve">400х100х0,5 - Р20 </t>
  </si>
  <si>
    <t xml:space="preserve">400х150х0,5 - Р20 </t>
  </si>
  <si>
    <t xml:space="preserve">400х200х0,5 - Р20 </t>
  </si>
  <si>
    <t>400х250х0,5 - Р20</t>
  </si>
  <si>
    <t>400х300х0,5 - Р20</t>
  </si>
  <si>
    <t xml:space="preserve">400х400х0,5 - Р20 </t>
  </si>
  <si>
    <t xml:space="preserve">500х150х0,5 - Р20 </t>
  </si>
  <si>
    <t>500х200х0,5 - Р20</t>
  </si>
  <si>
    <t xml:space="preserve">500х250х0,5 - Р20 </t>
  </si>
  <si>
    <t xml:space="preserve">500х300х0,5 - Р20 </t>
  </si>
  <si>
    <t xml:space="preserve">500х400х0,5 - Р20 </t>
  </si>
  <si>
    <t>500х500х0,5 - Р20</t>
  </si>
  <si>
    <t xml:space="preserve">600х150х0,5 - Р20 </t>
  </si>
  <si>
    <t xml:space="preserve">600х200х0,5 - Р20 </t>
  </si>
  <si>
    <t xml:space="preserve">600х250х0,5 - Р20 </t>
  </si>
  <si>
    <t>600х300х0,5 - Р20</t>
  </si>
  <si>
    <t>600х350х0,5 - Р20</t>
  </si>
  <si>
    <t xml:space="preserve">600х400х0,5 - Р20 </t>
  </si>
  <si>
    <t>ВОЗДУХОВОДЫ ПРЯМОУГОЛЬНЫЕ ОЦИНКОВАННЫЕ С ШИНОРЕЙКОЙ (Р)</t>
  </si>
  <si>
    <t>150 х 100</t>
  </si>
  <si>
    <t>150 х 150</t>
  </si>
  <si>
    <t>200 х 100</t>
  </si>
  <si>
    <t>200 х 150</t>
  </si>
  <si>
    <t>200 х 200</t>
  </si>
  <si>
    <t>250 х 100</t>
  </si>
  <si>
    <t>250 х 150</t>
  </si>
  <si>
    <t>250 х 200</t>
  </si>
  <si>
    <t>250 х 250</t>
  </si>
  <si>
    <t>300 х 100</t>
  </si>
  <si>
    <t>300 х 150</t>
  </si>
  <si>
    <t>300 х 200</t>
  </si>
  <si>
    <t>300 х 250</t>
  </si>
  <si>
    <t>300 х 300</t>
  </si>
  <si>
    <t>400 х 150</t>
  </si>
  <si>
    <t>400 х 200</t>
  </si>
  <si>
    <t>400 х 250</t>
  </si>
  <si>
    <t>400 х 300</t>
  </si>
  <si>
    <t>400 х 400</t>
  </si>
  <si>
    <t>500 х 200</t>
  </si>
  <si>
    <t>500 х 250</t>
  </si>
  <si>
    <t>500 х 300</t>
  </si>
  <si>
    <t>500 х 400</t>
  </si>
  <si>
    <t>500 х 500</t>
  </si>
  <si>
    <t>600 х 200</t>
  </si>
  <si>
    <t>600 х 250</t>
  </si>
  <si>
    <t>600 х 300</t>
  </si>
  <si>
    <t>600 х 350</t>
  </si>
  <si>
    <t>600 х 400</t>
  </si>
  <si>
    <t>600 х 500</t>
  </si>
  <si>
    <t>600 х 600</t>
  </si>
  <si>
    <t>700 х 400</t>
  </si>
  <si>
    <t>800 х 200</t>
  </si>
  <si>
    <t>800 х 250</t>
  </si>
  <si>
    <t>800 х 300</t>
  </si>
  <si>
    <t>800 х 400</t>
  </si>
  <si>
    <t>800 х 500</t>
  </si>
  <si>
    <t>800 х 600</t>
  </si>
  <si>
    <t>800 х 800</t>
  </si>
  <si>
    <t>1000 х 300</t>
  </si>
  <si>
    <t>1000 х 400</t>
  </si>
  <si>
    <t>1000 х 500</t>
  </si>
  <si>
    <t>1000 х 600</t>
  </si>
  <si>
    <t>1000 х 800</t>
  </si>
  <si>
    <t>1000 х 1000</t>
  </si>
  <si>
    <t>1200 х 300</t>
  </si>
  <si>
    <t>1200 х 400</t>
  </si>
  <si>
    <t>1200 х 500</t>
  </si>
  <si>
    <t>1200 х 600</t>
  </si>
  <si>
    <t>1200 х 800</t>
  </si>
  <si>
    <t>1200 х 1000</t>
  </si>
  <si>
    <t>1200 х 1200</t>
  </si>
  <si>
    <t>с установленной шиной</t>
  </si>
  <si>
    <t>Отвод 90°</t>
  </si>
  <si>
    <t>Отвод 45°</t>
  </si>
  <si>
    <t>Переход</t>
  </si>
  <si>
    <t>Врезка          прямая</t>
  </si>
  <si>
    <t>Врезка воротник</t>
  </si>
  <si>
    <t>Заглушка</t>
  </si>
  <si>
    <t>Сечение</t>
  </si>
  <si>
    <t>В прайс-листе указан наиболее распространенный типоразмерный ряд прямоугольных фасонных элементов.                                                                    Цены на другие фасонные элементы (тройник, ниппель, утка и пр.) уточняйте у менеджеров.</t>
  </si>
  <si>
    <t>D=100</t>
  </si>
  <si>
    <t>D=125</t>
  </si>
  <si>
    <t>D=160</t>
  </si>
  <si>
    <t>D=200</t>
  </si>
  <si>
    <t>КРУГЛЫЕ ВОЗДУХОВОДЫ И ФАСОННЫЕ ЭЛЕМЕНТЫ</t>
  </si>
  <si>
    <t>Воздуховод</t>
  </si>
  <si>
    <t>Врезка прямая</t>
  </si>
  <si>
    <t>спирально-навивной</t>
  </si>
  <si>
    <t>вальцованный</t>
  </si>
  <si>
    <t>D=140</t>
  </si>
  <si>
    <t>D=180</t>
  </si>
  <si>
    <t>D=225</t>
  </si>
  <si>
    <t>D=250</t>
  </si>
  <si>
    <t>D=280</t>
  </si>
  <si>
    <t>D=315</t>
  </si>
  <si>
    <t>D=355</t>
  </si>
  <si>
    <t>D=400</t>
  </si>
  <si>
    <t>D=450</t>
  </si>
  <si>
    <t>D=500</t>
  </si>
  <si>
    <t>D=560</t>
  </si>
  <si>
    <t>D=630</t>
  </si>
  <si>
    <t>D=710</t>
  </si>
  <si>
    <t>D=800</t>
  </si>
  <si>
    <t>D=900</t>
  </si>
  <si>
    <t>D=1000</t>
  </si>
  <si>
    <t>D=1120</t>
  </si>
  <si>
    <t>D=1250</t>
  </si>
  <si>
    <t>D=1400</t>
  </si>
  <si>
    <t>D=1600</t>
  </si>
  <si>
    <t>Цена с НДС, тенге.</t>
  </si>
  <si>
    <t>А</t>
  </si>
  <si>
    <t>В</t>
  </si>
  <si>
    <t>Цена за м2</t>
  </si>
  <si>
    <t>М2</t>
  </si>
  <si>
    <t>Цена с НДС, тенге.    за м2.</t>
  </si>
  <si>
    <t>600х500х0,6 - Р20</t>
  </si>
  <si>
    <t>600х600х0,6 - Р20</t>
  </si>
  <si>
    <t>700х400х0,6 - Р20</t>
  </si>
  <si>
    <t xml:space="preserve">800х200х0,6 - Р20 </t>
  </si>
  <si>
    <t xml:space="preserve">800х250х0,6 - Р20 </t>
  </si>
  <si>
    <t>800х300х0,6 - Р20</t>
  </si>
  <si>
    <t>800х400х0,6 - Р20</t>
  </si>
  <si>
    <t xml:space="preserve">800х500х0,6 - Р20 </t>
  </si>
  <si>
    <t xml:space="preserve">800х600х0,6 - Р20 </t>
  </si>
  <si>
    <t xml:space="preserve">800х800х0,6 - Р20 </t>
  </si>
  <si>
    <t xml:space="preserve">1000х250х0,6 - Р20 </t>
  </si>
  <si>
    <t>1000х300х0,6 - Р20</t>
  </si>
  <si>
    <t>1000х400х0,6 - Р20</t>
  </si>
  <si>
    <t xml:space="preserve">1000х500х0,6 - Р20 </t>
  </si>
  <si>
    <t>1000х600х0,6 - Р20</t>
  </si>
  <si>
    <t xml:space="preserve">1000х800х0,6 - Р20 </t>
  </si>
  <si>
    <t>1000х1000х0,7 - Р20</t>
  </si>
  <si>
    <t xml:space="preserve">1200х300х0,7 - Р20 </t>
  </si>
  <si>
    <t xml:space="preserve">1200х400х0,7 - Р20 </t>
  </si>
  <si>
    <t xml:space="preserve">1200х500х0,7 - Р20 </t>
  </si>
  <si>
    <t xml:space="preserve">1200х600х0,7 - Р20 </t>
  </si>
  <si>
    <t xml:space="preserve">1200х800х0,7 - Р20 </t>
  </si>
  <si>
    <t xml:space="preserve">1200х1000х0,7 - Р20 </t>
  </si>
  <si>
    <t xml:space="preserve">1200х1200х0,7 - Р20 </t>
  </si>
  <si>
    <t xml:space="preserve">1400х400х0,7 - Р20 </t>
  </si>
  <si>
    <t xml:space="preserve">1400х500х0,7 - Р20 </t>
  </si>
  <si>
    <t xml:space="preserve">1400х600х0,7 - Р20 </t>
  </si>
  <si>
    <t xml:space="preserve">1400х800х0,7 - Р20 </t>
  </si>
  <si>
    <t>1400х1000х0,7 - Р20</t>
  </si>
  <si>
    <t xml:space="preserve">1400х1200х0,7 - Р20 </t>
  </si>
  <si>
    <t xml:space="preserve">1600х400х0,9 - Р20 </t>
  </si>
  <si>
    <t xml:space="preserve">1600х500х0,9 - Р20 </t>
  </si>
  <si>
    <t>1600х600х0,9 - Р20</t>
  </si>
  <si>
    <t xml:space="preserve">1600х800х0,9 - Р20 </t>
  </si>
  <si>
    <t xml:space="preserve">1600х1000х0,9 - Р20 </t>
  </si>
  <si>
    <t xml:space="preserve">1600х1200х0,9 - Р20 </t>
  </si>
  <si>
    <t xml:space="preserve">1800х500х0,9 - Р20 </t>
  </si>
  <si>
    <t xml:space="preserve">1800х600х0,9 - Р20 </t>
  </si>
  <si>
    <t xml:space="preserve">1800х800х0,9 - Р20 </t>
  </si>
  <si>
    <t xml:space="preserve">1800х1000х0,9 - Р20 </t>
  </si>
  <si>
    <t xml:space="preserve">1800х1200х0,9 - Р20 </t>
  </si>
  <si>
    <t xml:space="preserve">1800х1500х0,9 - Р20 </t>
  </si>
  <si>
    <t xml:space="preserve">2000х500х0,9 - Р20 </t>
  </si>
  <si>
    <t xml:space="preserve">2000х600х0,9 - Р20 </t>
  </si>
  <si>
    <t xml:space="preserve">2000х800х0,9 - Р20 </t>
  </si>
  <si>
    <t xml:space="preserve">2000х1000х0,9 - Р20 </t>
  </si>
  <si>
    <t>2000х1200х0,9 - Р20</t>
  </si>
  <si>
    <t>2000х1500х0,9 - Р20</t>
  </si>
  <si>
    <t>по заказу</t>
  </si>
  <si>
    <t>м2</t>
  </si>
  <si>
    <t>D, мм/1п.м.</t>
  </si>
  <si>
    <t>Ниппель/L=150мм</t>
  </si>
  <si>
    <t>Отвод 45</t>
  </si>
  <si>
    <t>Переход с прямоугольного на круглое сечение L=300</t>
  </si>
  <si>
    <t>Цена с НДС, тенге за м2.</t>
  </si>
  <si>
    <t>ФАСОННЫЕ ПРЯМОУГОЛЬНЫЕ ЭЛЕМЕНТЫ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</si>
</sst>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33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6"/>
      <color theme="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color theme="1"/>
      <name val="Arial Cyr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8"/>
      <name val="Arial Cyr"/>
      <family val="2"/>
      <charset val="204"/>
    </font>
    <font>
      <b/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3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 style="medium">
        <color indexed="64"/>
      </left>
      <right/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thin">
        <color indexed="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2" fillId="0" borderId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7" applyNumberFormat="0" applyFill="0" applyAlignment="0" applyProtection="0"/>
    <xf numFmtId="0" fontId="10" fillId="0" borderId="28" applyNumberFormat="0" applyFill="0" applyAlignment="0" applyProtection="0"/>
    <xf numFmtId="0" fontId="11" fillId="0" borderId="29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30" applyNumberFormat="0" applyAlignment="0" applyProtection="0"/>
    <xf numFmtId="0" fontId="16" fillId="8" borderId="31" applyNumberFormat="0" applyAlignment="0" applyProtection="0"/>
    <xf numFmtId="0" fontId="17" fillId="8" borderId="30" applyNumberFormat="0" applyAlignment="0" applyProtection="0"/>
    <xf numFmtId="0" fontId="18" fillId="0" borderId="32" applyNumberFormat="0" applyFill="0" applyAlignment="0" applyProtection="0"/>
    <xf numFmtId="0" fontId="19" fillId="9" borderId="33" applyNumberFormat="0" applyAlignment="0" applyProtection="0"/>
    <xf numFmtId="0" fontId="20" fillId="0" borderId="0" applyNumberFormat="0" applyFill="0" applyBorder="0" applyAlignment="0" applyProtection="0"/>
    <xf numFmtId="0" fontId="6" fillId="10" borderId="3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35" applyNumberFormat="0" applyFill="0" applyAlignment="0" applyProtection="0"/>
    <xf numFmtId="0" fontId="23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0" borderId="0">
      <alignment horizontal="left"/>
    </xf>
    <xf numFmtId="0" fontId="24" fillId="0" borderId="0">
      <alignment horizontal="left"/>
    </xf>
    <xf numFmtId="0" fontId="6" fillId="0" borderId="0"/>
    <xf numFmtId="0" fontId="2" fillId="0" borderId="0"/>
    <xf numFmtId="0" fontId="6" fillId="0" borderId="0"/>
  </cellStyleXfs>
  <cellXfs count="121">
    <xf numFmtId="0" fontId="0" fillId="0" borderId="0" xfId="0"/>
    <xf numFmtId="0" fontId="1" fillId="0" borderId="0" xfId="3"/>
    <xf numFmtId="0" fontId="1" fillId="0" borderId="0" xfId="3" applyAlignment="1">
      <alignment vertical="center"/>
    </xf>
    <xf numFmtId="0" fontId="7" fillId="2" borderId="16" xfId="4" applyFont="1" applyFill="1" applyBorder="1" applyAlignment="1">
      <alignment horizontal="center" vertical="center" wrapText="1"/>
    </xf>
    <xf numFmtId="0" fontId="7" fillId="2" borderId="17" xfId="4" applyFont="1" applyFill="1" applyBorder="1" applyAlignment="1">
      <alignment horizontal="center" vertical="center" wrapText="1"/>
    </xf>
    <xf numFmtId="0" fontId="25" fillId="2" borderId="19" xfId="3" applyFont="1" applyFill="1" applyBorder="1" applyAlignment="1">
      <alignment horizontal="center" vertical="center" wrapText="1"/>
    </xf>
    <xf numFmtId="0" fontId="3" fillId="2" borderId="20" xfId="3" applyFont="1" applyFill="1" applyBorder="1"/>
    <xf numFmtId="0" fontId="27" fillId="0" borderId="21" xfId="0" applyFont="1" applyFill="1" applyBorder="1" applyAlignment="1">
      <alignment horizontal="center"/>
    </xf>
    <xf numFmtId="0" fontId="28" fillId="0" borderId="22" xfId="0" applyFont="1" applyFill="1" applyBorder="1" applyAlignment="1">
      <alignment horizontal="center"/>
    </xf>
    <xf numFmtId="3" fontId="2" fillId="0" borderId="19" xfId="8" applyNumberFormat="1" applyFont="1" applyFill="1" applyBorder="1" applyAlignment="1">
      <alignment horizontal="center"/>
    </xf>
    <xf numFmtId="0" fontId="29" fillId="0" borderId="19" xfId="50" applyFont="1" applyFill="1" applyBorder="1" applyAlignment="1">
      <alignment horizontal="center" vertical="center" wrapText="1"/>
    </xf>
    <xf numFmtId="0" fontId="29" fillId="0" borderId="11" xfId="50" applyFont="1" applyFill="1" applyBorder="1" applyAlignment="1">
      <alignment horizontal="center" vertical="center" wrapText="1"/>
    </xf>
    <xf numFmtId="0" fontId="29" fillId="0" borderId="36" xfId="50" applyFont="1" applyFill="1" applyBorder="1" applyAlignment="1">
      <alignment horizontal="center" vertical="center" wrapText="1"/>
    </xf>
    <xf numFmtId="0" fontId="25" fillId="2" borderId="13" xfId="3" applyFont="1" applyFill="1" applyBorder="1" applyAlignment="1">
      <alignment horizontal="center" vertical="center" wrapText="1"/>
    </xf>
    <xf numFmtId="0" fontId="25" fillId="2" borderId="14" xfId="3" applyFont="1" applyFill="1" applyBorder="1" applyAlignment="1">
      <alignment horizontal="center" vertical="center" wrapText="1"/>
    </xf>
    <xf numFmtId="0" fontId="25" fillId="2" borderId="39" xfId="3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29" fillId="0" borderId="25" xfId="50" applyFont="1" applyFill="1" applyBorder="1" applyAlignment="1">
      <alignment horizontal="center" vertical="center" wrapText="1"/>
    </xf>
    <xf numFmtId="0" fontId="29" fillId="0" borderId="16" xfId="50" applyFont="1" applyFill="1" applyBorder="1" applyAlignment="1">
      <alignment horizontal="center" vertical="center" wrapText="1"/>
    </xf>
    <xf numFmtId="0" fontId="29" fillId="0" borderId="24" xfId="50" applyFont="1" applyFill="1" applyBorder="1" applyAlignment="1">
      <alignment horizontal="center" vertical="center" wrapText="1"/>
    </xf>
    <xf numFmtId="3" fontId="2" fillId="0" borderId="38" xfId="51" applyNumberFormat="1" applyFont="1" applyBorder="1" applyAlignment="1">
      <alignment horizontal="center"/>
    </xf>
    <xf numFmtId="3" fontId="2" fillId="0" borderId="36" xfId="51" applyNumberFormat="1" applyFont="1" applyBorder="1" applyAlignment="1">
      <alignment horizontal="center"/>
    </xf>
    <xf numFmtId="3" fontId="2" fillId="0" borderId="26" xfId="51" applyNumberFormat="1" applyFont="1" applyBorder="1" applyAlignment="1">
      <alignment horizontal="center"/>
    </xf>
    <xf numFmtId="0" fontId="29" fillId="0" borderId="38" xfId="50" applyFont="1" applyFill="1" applyBorder="1" applyAlignment="1">
      <alignment horizontal="center" vertical="center" wrapText="1"/>
    </xf>
    <xf numFmtId="0" fontId="29" fillId="0" borderId="26" xfId="50" applyFont="1" applyFill="1" applyBorder="1" applyAlignment="1">
      <alignment horizontal="center" vertical="center" wrapText="1"/>
    </xf>
    <xf numFmtId="0" fontId="29" fillId="0" borderId="40" xfId="50" applyFont="1" applyFill="1" applyBorder="1" applyAlignment="1">
      <alignment horizontal="center" vertical="center" wrapText="1"/>
    </xf>
    <xf numFmtId="0" fontId="29" fillId="0" borderId="23" xfId="50" applyFont="1" applyFill="1" applyBorder="1" applyAlignment="1">
      <alignment horizontal="center" vertical="center" wrapText="1"/>
    </xf>
    <xf numFmtId="0" fontId="29" fillId="0" borderId="42" xfId="50" applyFont="1" applyFill="1" applyBorder="1" applyAlignment="1">
      <alignment horizontal="center" vertical="center" wrapText="1"/>
    </xf>
    <xf numFmtId="0" fontId="29" fillId="0" borderId="3" xfId="50" applyFont="1" applyFill="1" applyBorder="1" applyAlignment="1">
      <alignment horizontal="center" vertical="center" wrapText="1"/>
    </xf>
    <xf numFmtId="0" fontId="29" fillId="0" borderId="1" xfId="50" applyFont="1" applyFill="1" applyBorder="1" applyAlignment="1">
      <alignment horizontal="center" vertical="center" wrapText="1"/>
    </xf>
    <xf numFmtId="0" fontId="29" fillId="0" borderId="4" xfId="50" applyFont="1" applyFill="1" applyBorder="1" applyAlignment="1">
      <alignment horizontal="center" vertical="center" wrapText="1"/>
    </xf>
    <xf numFmtId="3" fontId="30" fillId="0" borderId="3" xfId="51" applyNumberFormat="1" applyFont="1" applyBorder="1" applyAlignment="1">
      <alignment horizontal="center"/>
    </xf>
    <xf numFmtId="3" fontId="30" fillId="0" borderId="1" xfId="51" applyNumberFormat="1" applyFont="1" applyBorder="1" applyAlignment="1">
      <alignment horizontal="center"/>
    </xf>
    <xf numFmtId="3" fontId="30" fillId="0" borderId="4" xfId="51" applyNumberFormat="1" applyFont="1" applyBorder="1" applyAlignment="1">
      <alignment horizontal="center"/>
    </xf>
    <xf numFmtId="3" fontId="1" fillId="0" borderId="0" xfId="3" applyNumberFormat="1"/>
    <xf numFmtId="0" fontId="25" fillId="2" borderId="15" xfId="3" applyFont="1" applyFill="1" applyBorder="1" applyAlignment="1">
      <alignment horizontal="center" vertical="center" wrapText="1"/>
    </xf>
    <xf numFmtId="0" fontId="25" fillId="2" borderId="0" xfId="3" applyFont="1" applyFill="1" applyBorder="1" applyAlignment="1">
      <alignment horizontal="center" vertical="center" wrapText="1"/>
    </xf>
    <xf numFmtId="0" fontId="3" fillId="2" borderId="39" xfId="3" applyFont="1" applyFill="1" applyBorder="1"/>
    <xf numFmtId="0" fontId="5" fillId="3" borderId="14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5" fillId="2" borderId="19" xfId="3" applyFont="1" applyFill="1" applyBorder="1" applyAlignment="1">
      <alignment horizontal="center" vertical="center" wrapText="1"/>
    </xf>
    <xf numFmtId="0" fontId="25" fillId="2" borderId="20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left" wrapText="1"/>
    </xf>
    <xf numFmtId="0" fontId="7" fillId="2" borderId="14" xfId="3" applyFont="1" applyFill="1" applyBorder="1" applyAlignment="1">
      <alignment horizontal="left" wrapText="1"/>
    </xf>
    <xf numFmtId="0" fontId="25" fillId="2" borderId="6" xfId="3" applyFont="1" applyFill="1" applyBorder="1" applyAlignment="1">
      <alignment horizontal="center" vertical="center" wrapText="1"/>
    </xf>
    <xf numFmtId="0" fontId="25" fillId="2" borderId="7" xfId="3" applyFont="1" applyFill="1" applyBorder="1" applyAlignment="1">
      <alignment horizontal="center" vertical="center" wrapText="1"/>
    </xf>
    <xf numFmtId="0" fontId="25" fillId="2" borderId="8" xfId="3" applyFont="1" applyFill="1" applyBorder="1" applyAlignment="1">
      <alignment horizontal="center" vertical="center" wrapText="1"/>
    </xf>
    <xf numFmtId="0" fontId="25" fillId="2" borderId="10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center" vertical="center" wrapText="1"/>
    </xf>
    <xf numFmtId="0" fontId="7" fillId="2" borderId="13" xfId="4" applyFont="1" applyFill="1" applyBorder="1" applyAlignment="1">
      <alignment horizontal="center" vertical="center" wrapText="1"/>
    </xf>
    <xf numFmtId="0" fontId="7" fillId="2" borderId="15" xfId="4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25" fillId="2" borderId="3" xfId="3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 wrapText="1"/>
    </xf>
    <xf numFmtId="0" fontId="25" fillId="2" borderId="41" xfId="3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vertical="center"/>
    </xf>
    <xf numFmtId="0" fontId="7" fillId="2" borderId="44" xfId="0" applyFont="1" applyFill="1" applyBorder="1" applyAlignment="1">
      <alignment vertical="center"/>
    </xf>
    <xf numFmtId="0" fontId="2" fillId="0" borderId="25" xfId="8" applyNumberFormat="1" applyFont="1" applyFill="1" applyBorder="1" applyAlignment="1">
      <alignment horizontal="center"/>
    </xf>
    <xf numFmtId="0" fontId="2" fillId="0" borderId="46" xfId="8" applyNumberFormat="1" applyFont="1" applyFill="1" applyBorder="1" applyAlignment="1">
      <alignment horizontal="center"/>
    </xf>
    <xf numFmtId="3" fontId="2" fillId="0" borderId="16" xfId="8" applyNumberFormat="1" applyFont="1" applyFill="1" applyBorder="1" applyAlignment="1">
      <alignment horizontal="center"/>
    </xf>
    <xf numFmtId="0" fontId="2" fillId="0" borderId="21" xfId="8" applyNumberFormat="1" applyFont="1" applyFill="1" applyBorder="1" applyAlignment="1">
      <alignment horizontal="center"/>
    </xf>
    <xf numFmtId="0" fontId="2" fillId="0" borderId="22" xfId="8" applyNumberFormat="1" applyFont="1" applyFill="1" applyBorder="1" applyAlignment="1">
      <alignment horizontal="center"/>
    </xf>
    <xf numFmtId="3" fontId="2" fillId="0" borderId="11" xfId="8" applyNumberFormat="1" applyFont="1" applyFill="1" applyBorder="1" applyAlignment="1">
      <alignment horizontal="center"/>
    </xf>
    <xf numFmtId="0" fontId="26" fillId="0" borderId="45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25" fillId="2" borderId="10" xfId="3" applyFont="1" applyFill="1" applyBorder="1" applyAlignment="1">
      <alignment vertical="center" wrapText="1"/>
    </xf>
    <xf numFmtId="0" fontId="7" fillId="2" borderId="48" xfId="3" applyFont="1" applyFill="1" applyBorder="1" applyAlignment="1">
      <alignment horizontal="left" wrapText="1"/>
    </xf>
    <xf numFmtId="0" fontId="7" fillId="2" borderId="44" xfId="3" applyFont="1" applyFill="1" applyBorder="1" applyAlignment="1">
      <alignment horizontal="left" wrapText="1"/>
    </xf>
    <xf numFmtId="0" fontId="32" fillId="0" borderId="3" xfId="3" applyFont="1" applyBorder="1" applyAlignment="1">
      <alignment horizontal="center" vertical="center"/>
    </xf>
    <xf numFmtId="0" fontId="32" fillId="0" borderId="1" xfId="3" applyFont="1" applyBorder="1" applyAlignment="1">
      <alignment horizontal="center" vertical="center"/>
    </xf>
    <xf numFmtId="0" fontId="32" fillId="0" borderId="4" xfId="3" applyFont="1" applyBorder="1" applyAlignment="1">
      <alignment horizontal="center" vertical="center"/>
    </xf>
    <xf numFmtId="0" fontId="32" fillId="0" borderId="50" xfId="3" applyFont="1" applyBorder="1" applyAlignment="1">
      <alignment horizontal="center" vertical="center"/>
    </xf>
    <xf numFmtId="0" fontId="32" fillId="0" borderId="47" xfId="3" applyFont="1" applyBorder="1" applyAlignment="1">
      <alignment horizontal="center" vertical="center"/>
    </xf>
    <xf numFmtId="0" fontId="32" fillId="0" borderId="9" xfId="3" applyFont="1" applyBorder="1" applyAlignment="1">
      <alignment horizontal="center" vertical="center"/>
    </xf>
    <xf numFmtId="0" fontId="32" fillId="0" borderId="53" xfId="3" applyFont="1" applyBorder="1" applyAlignment="1">
      <alignment horizontal="center" vertical="center"/>
    </xf>
    <xf numFmtId="0" fontId="32" fillId="0" borderId="45" xfId="3" applyFont="1" applyBorder="1" applyAlignment="1">
      <alignment horizontal="center" vertical="center"/>
    </xf>
    <xf numFmtId="0" fontId="32" fillId="0" borderId="37" xfId="3" applyFont="1" applyBorder="1" applyAlignment="1">
      <alignment horizontal="center" vertical="center"/>
    </xf>
    <xf numFmtId="0" fontId="25" fillId="2" borderId="54" xfId="3" applyFont="1" applyFill="1" applyBorder="1" applyAlignment="1">
      <alignment horizontal="center" vertical="center" wrapText="1"/>
    </xf>
    <xf numFmtId="3" fontId="32" fillId="0" borderId="19" xfId="3" applyNumberFormat="1" applyFont="1" applyBorder="1" applyAlignment="1">
      <alignment horizontal="center" vertical="center"/>
    </xf>
    <xf numFmtId="3" fontId="32" fillId="0" borderId="17" xfId="3" applyNumberFormat="1" applyFont="1" applyBorder="1" applyAlignment="1">
      <alignment horizontal="center" vertical="center"/>
    </xf>
    <xf numFmtId="3" fontId="32" fillId="0" borderId="20" xfId="3" applyNumberFormat="1" applyFont="1" applyBorder="1" applyAlignment="1">
      <alignment horizontal="center" vertical="center"/>
    </xf>
    <xf numFmtId="3" fontId="32" fillId="0" borderId="12" xfId="3" applyNumberFormat="1" applyFont="1" applyBorder="1" applyAlignment="1">
      <alignment horizontal="center" vertical="center"/>
    </xf>
    <xf numFmtId="0" fontId="31" fillId="0" borderId="49" xfId="0" applyFont="1" applyFill="1" applyBorder="1" applyAlignment="1">
      <alignment horizontal="center"/>
    </xf>
    <xf numFmtId="0" fontId="31" fillId="0" borderId="51" xfId="0" applyFont="1" applyFill="1" applyBorder="1" applyAlignment="1">
      <alignment horizontal="center"/>
    </xf>
    <xf numFmtId="0" fontId="31" fillId="0" borderId="52" xfId="0" applyFont="1" applyFill="1" applyBorder="1" applyAlignment="1">
      <alignment horizontal="center"/>
    </xf>
    <xf numFmtId="0" fontId="2" fillId="0" borderId="23" xfId="8" applyNumberFormat="1" applyFont="1" applyFill="1" applyBorder="1" applyAlignment="1">
      <alignment horizontal="center"/>
    </xf>
    <xf numFmtId="0" fontId="2" fillId="0" borderId="42" xfId="8" applyNumberFormat="1" applyFont="1" applyFill="1" applyBorder="1" applyAlignment="1">
      <alignment horizontal="center"/>
    </xf>
    <xf numFmtId="0" fontId="4" fillId="0" borderId="55" xfId="4" applyFont="1" applyBorder="1" applyAlignment="1">
      <alignment horizontal="center"/>
    </xf>
    <xf numFmtId="0" fontId="4" fillId="0" borderId="56" xfId="4" applyFont="1" applyBorder="1" applyAlignment="1">
      <alignment horizontal="center"/>
    </xf>
    <xf numFmtId="0" fontId="27" fillId="0" borderId="56" xfId="4" applyFont="1" applyBorder="1" applyAlignment="1">
      <alignment horizontal="center"/>
    </xf>
    <xf numFmtId="0" fontId="4" fillId="0" borderId="57" xfId="4" applyFont="1" applyBorder="1" applyAlignment="1">
      <alignment horizontal="center"/>
    </xf>
    <xf numFmtId="0" fontId="25" fillId="2" borderId="58" xfId="3" applyFont="1" applyFill="1" applyBorder="1" applyAlignment="1">
      <alignment horizontal="center" vertical="center" wrapText="1"/>
    </xf>
    <xf numFmtId="0" fontId="25" fillId="2" borderId="59" xfId="3" applyFont="1" applyFill="1" applyBorder="1" applyAlignment="1">
      <alignment horizontal="center" vertical="center" wrapText="1"/>
    </xf>
    <xf numFmtId="0" fontId="25" fillId="2" borderId="60" xfId="3" applyFont="1" applyFill="1" applyBorder="1" applyAlignment="1">
      <alignment horizontal="center" vertical="center" wrapText="1"/>
    </xf>
    <xf numFmtId="3" fontId="26" fillId="0" borderId="19" xfId="4" applyNumberFormat="1" applyFont="1" applyFill="1" applyBorder="1" applyAlignment="1">
      <alignment horizontal="center" vertical="center"/>
    </xf>
    <xf numFmtId="3" fontId="32" fillId="0" borderId="46" xfId="3" applyNumberFormat="1" applyFont="1" applyBorder="1" applyAlignment="1">
      <alignment horizontal="center" vertical="center"/>
    </xf>
    <xf numFmtId="3" fontId="32" fillId="0" borderId="16" xfId="3" applyNumberFormat="1" applyFont="1" applyBorder="1" applyAlignment="1">
      <alignment horizontal="center" vertical="center"/>
    </xf>
    <xf numFmtId="3" fontId="26" fillId="0" borderId="16" xfId="4" applyNumberFormat="1" applyFont="1" applyFill="1" applyBorder="1" applyAlignment="1">
      <alignment horizontal="center" vertical="center"/>
    </xf>
    <xf numFmtId="3" fontId="32" fillId="0" borderId="21" xfId="3" applyNumberFormat="1" applyFont="1" applyBorder="1" applyAlignment="1">
      <alignment horizontal="center" vertical="center"/>
    </xf>
    <xf numFmtId="3" fontId="32" fillId="0" borderId="22" xfId="3" applyNumberFormat="1" applyFont="1" applyBorder="1" applyAlignment="1">
      <alignment horizontal="center" vertical="center"/>
    </xf>
    <xf numFmtId="3" fontId="32" fillId="0" borderId="11" xfId="3" applyNumberFormat="1" applyFont="1" applyBorder="1" applyAlignment="1">
      <alignment horizontal="center" vertical="center"/>
    </xf>
    <xf numFmtId="3" fontId="26" fillId="0" borderId="11" xfId="4" applyNumberFormat="1" applyFont="1" applyFill="1" applyBorder="1" applyAlignment="1">
      <alignment horizontal="center" vertical="center"/>
    </xf>
  </cellXfs>
  <cellStyles count="55">
    <cellStyle name="20% - Акцент1" xfId="27" builtinId="30" customBuiltin="1"/>
    <cellStyle name="20% - Акцент2" xfId="31" builtinId="34" customBuiltin="1"/>
    <cellStyle name="20% - Акцент3" xfId="35" builtinId="38" customBuiltin="1"/>
    <cellStyle name="20% - Акцент4" xfId="39" builtinId="42" customBuiltin="1"/>
    <cellStyle name="20% - Акцент5" xfId="43" builtinId="46" customBuiltin="1"/>
    <cellStyle name="20% - Акцент6" xfId="47" builtinId="50" customBuiltin="1"/>
    <cellStyle name="40% - Акцент1" xfId="28" builtinId="31" customBuiltin="1"/>
    <cellStyle name="40% - Акцент2" xfId="32" builtinId="35" customBuiltin="1"/>
    <cellStyle name="40% - Акцент3" xfId="36" builtinId="39" customBuiltin="1"/>
    <cellStyle name="40% - Акцент4" xfId="40" builtinId="43" customBuiltin="1"/>
    <cellStyle name="40% - Акцент5" xfId="44" builtinId="47" customBuiltin="1"/>
    <cellStyle name="40% - Акцент6" xfId="48" builtinId="51" customBuiltin="1"/>
    <cellStyle name="60% - Акцент1" xfId="29" builtinId="32" customBuiltin="1"/>
    <cellStyle name="60% - Акцент2" xfId="33" builtinId="36" customBuiltin="1"/>
    <cellStyle name="60% - Акцент3" xfId="37" builtinId="40" customBuiltin="1"/>
    <cellStyle name="60% - Акцент4" xfId="41" builtinId="44" customBuiltin="1"/>
    <cellStyle name="60% - Акцент5" xfId="45" builtinId="48" customBuiltin="1"/>
    <cellStyle name="60% - Акцент6" xfId="49" builtinId="52" customBuiltin="1"/>
    <cellStyle name="Normal 10" xfId="53"/>
    <cellStyle name="Normal 11" xfId="54"/>
    <cellStyle name="Акцент1" xfId="26" builtinId="29" customBuiltin="1"/>
    <cellStyle name="Акцент2" xfId="30" builtinId="33" customBuiltin="1"/>
    <cellStyle name="Акцент3" xfId="34" builtinId="37" customBuiltin="1"/>
    <cellStyle name="Акцент4" xfId="38" builtinId="41" customBuiltin="1"/>
    <cellStyle name="Акцент5" xfId="42" builtinId="45" customBuiltin="1"/>
    <cellStyle name="Акцент6" xfId="46" builtinId="49" customBuiltin="1"/>
    <cellStyle name="Ввод " xfId="17" builtinId="20" customBuiltin="1"/>
    <cellStyle name="Вывод" xfId="18" builtinId="21" customBuiltin="1"/>
    <cellStyle name="Вычисление" xfId="19" builtinId="22" customBuiltin="1"/>
    <cellStyle name="Денежный 2" xfId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25" builtinId="25" customBuiltin="1"/>
    <cellStyle name="Контрольная ячейка" xfId="21" builtinId="23" customBuiltin="1"/>
    <cellStyle name="Название" xfId="9" builtinId="15" customBuiltin="1"/>
    <cellStyle name="Нейтральный" xfId="16" builtinId="28" customBuiltin="1"/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52"/>
    <cellStyle name="Обычный_из 1500" xfId="50"/>
    <cellStyle name="Обычный_оцинкованные" xfId="51"/>
    <cellStyle name="Плохой" xfId="15" builtinId="27" customBuiltin="1"/>
    <cellStyle name="Пояснение" xfId="24" builtinId="53" customBuiltin="1"/>
    <cellStyle name="Примечание" xfId="23" builtinId="10" customBuiltin="1"/>
    <cellStyle name="Связанная ячейка" xfId="20" builtinId="24" customBuiltin="1"/>
    <cellStyle name="Текст предупреждения" xfId="22" builtinId="11" customBuiltin="1"/>
    <cellStyle name="Финансовый" xfId="8" builtinId="3"/>
    <cellStyle name="Финансовый 2" xfId="6"/>
    <cellStyle name="Финансовый 3" xfId="7"/>
    <cellStyle name="Хороший" xfId="1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issant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833438</xdr:colOff>
      <xdr:row>16</xdr:row>
      <xdr:rowOff>1643063</xdr:rowOff>
    </xdr:from>
    <xdr:to>
      <xdr:col>5</xdr:col>
      <xdr:colOff>1023937</xdr:colOff>
      <xdr:row>17</xdr:row>
      <xdr:rowOff>11906</xdr:rowOff>
    </xdr:to>
    <xdr:sp macro="" textlink="">
      <xdr:nvSpPr>
        <xdr:cNvPr id="6" name="TextBox 5">
          <a:hlinkClick xmlns:r="http://schemas.openxmlformats.org/officeDocument/2006/relationships" r:id="rId1"/>
        </xdr:cNvPr>
        <xdr:cNvSpPr txBox="1"/>
      </xdr:nvSpPr>
      <xdr:spPr bwMode="auto">
        <a:xfrm>
          <a:off x="6748463" y="58245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31</xdr:row>
      <xdr:rowOff>1643063</xdr:rowOff>
    </xdr:from>
    <xdr:to>
      <xdr:col>5</xdr:col>
      <xdr:colOff>1023937</xdr:colOff>
      <xdr:row>32</xdr:row>
      <xdr:rowOff>11906</xdr:rowOff>
    </xdr:to>
    <xdr:sp macro="" textlink="">
      <xdr:nvSpPr>
        <xdr:cNvPr id="7" name="TextBox 6">
          <a:hlinkClick xmlns:r="http://schemas.openxmlformats.org/officeDocument/2006/relationships" r:id="rId1"/>
        </xdr:cNvPr>
        <xdr:cNvSpPr txBox="1"/>
      </xdr:nvSpPr>
      <xdr:spPr bwMode="auto">
        <a:xfrm>
          <a:off x="6748463" y="86820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31</xdr:row>
      <xdr:rowOff>1643063</xdr:rowOff>
    </xdr:from>
    <xdr:to>
      <xdr:col>5</xdr:col>
      <xdr:colOff>1023937</xdr:colOff>
      <xdr:row>32</xdr:row>
      <xdr:rowOff>11906</xdr:rowOff>
    </xdr:to>
    <xdr:sp macro="" textlink="">
      <xdr:nvSpPr>
        <xdr:cNvPr id="8" name="TextBox 7">
          <a:hlinkClick xmlns:r="http://schemas.openxmlformats.org/officeDocument/2006/relationships" r:id="rId1"/>
        </xdr:cNvPr>
        <xdr:cNvSpPr txBox="1"/>
      </xdr:nvSpPr>
      <xdr:spPr bwMode="auto">
        <a:xfrm>
          <a:off x="6748463" y="86820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46</xdr:row>
      <xdr:rowOff>1643063</xdr:rowOff>
    </xdr:from>
    <xdr:to>
      <xdr:col>5</xdr:col>
      <xdr:colOff>1023937</xdr:colOff>
      <xdr:row>47</xdr:row>
      <xdr:rowOff>11906</xdr:rowOff>
    </xdr:to>
    <xdr:sp macro="" textlink="">
      <xdr:nvSpPr>
        <xdr:cNvPr id="9" name="TextBox 8">
          <a:hlinkClick xmlns:r="http://schemas.openxmlformats.org/officeDocument/2006/relationships" r:id="rId1"/>
        </xdr:cNvPr>
        <xdr:cNvSpPr txBox="1"/>
      </xdr:nvSpPr>
      <xdr:spPr bwMode="auto">
        <a:xfrm>
          <a:off x="6748463" y="115395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52</xdr:row>
      <xdr:rowOff>1643063</xdr:rowOff>
    </xdr:from>
    <xdr:to>
      <xdr:col>5</xdr:col>
      <xdr:colOff>1023937</xdr:colOff>
      <xdr:row>53</xdr:row>
      <xdr:rowOff>0</xdr:rowOff>
    </xdr:to>
    <xdr:sp macro="" textlink="">
      <xdr:nvSpPr>
        <xdr:cNvPr id="11" name="TextBox 10">
          <a:hlinkClick xmlns:r="http://schemas.openxmlformats.org/officeDocument/2006/relationships" r:id="rId1"/>
        </xdr:cNvPr>
        <xdr:cNvSpPr txBox="1"/>
      </xdr:nvSpPr>
      <xdr:spPr bwMode="auto">
        <a:xfrm>
          <a:off x="6748463" y="126825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1</xdr:col>
      <xdr:colOff>369095</xdr:colOff>
      <xdr:row>2</xdr:row>
      <xdr:rowOff>214312</xdr:rowOff>
    </xdr:from>
    <xdr:to>
      <xdr:col>1</xdr:col>
      <xdr:colOff>740570</xdr:colOff>
      <xdr:row>2</xdr:row>
      <xdr:rowOff>585787</xdr:rowOff>
    </xdr:to>
    <xdr:grpSp>
      <xdr:nvGrpSpPr>
        <xdr:cNvPr id="13" name="Group 20"/>
        <xdr:cNvGrpSpPr>
          <a:grpSpLocks/>
        </xdr:cNvGrpSpPr>
      </xdr:nvGrpSpPr>
      <xdr:grpSpPr bwMode="auto">
        <a:xfrm>
          <a:off x="2143126" y="1512093"/>
          <a:ext cx="371475" cy="371475"/>
          <a:chOff x="192" y="24"/>
          <a:chExt cx="33" cy="35"/>
        </a:xfrm>
      </xdr:grpSpPr>
      <xdr:sp macro="" textlink="">
        <xdr:nvSpPr>
          <xdr:cNvPr id="14" name="Line 21"/>
          <xdr:cNvSpPr>
            <a:spLocks noChangeShapeType="1"/>
          </xdr:cNvSpPr>
        </xdr:nvSpPr>
        <xdr:spPr bwMode="auto">
          <a:xfrm rot="5400000">
            <a:off x="212" y="46"/>
            <a:ext cx="0" cy="2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" name="Line 22"/>
          <xdr:cNvSpPr>
            <a:spLocks noChangeShapeType="1"/>
          </xdr:cNvSpPr>
        </xdr:nvSpPr>
        <xdr:spPr bwMode="auto">
          <a:xfrm rot="5400000">
            <a:off x="179" y="37"/>
            <a:ext cx="2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" name="Arc 23"/>
          <xdr:cNvSpPr>
            <a:spLocks/>
          </xdr:cNvSpPr>
        </xdr:nvSpPr>
        <xdr:spPr bwMode="auto">
          <a:xfrm>
            <a:off x="192" y="48"/>
            <a:ext cx="9" cy="11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/>
          <a:ln w="158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" name="Arc 24"/>
          <xdr:cNvSpPr>
            <a:spLocks/>
          </xdr:cNvSpPr>
        </xdr:nvSpPr>
        <xdr:spPr bwMode="auto">
          <a:xfrm>
            <a:off x="192" y="26"/>
            <a:ext cx="31" cy="3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/>
          <a:ln w="158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202402</xdr:colOff>
      <xdr:row>2</xdr:row>
      <xdr:rowOff>197640</xdr:rowOff>
    </xdr:from>
    <xdr:to>
      <xdr:col>2</xdr:col>
      <xdr:colOff>754852</xdr:colOff>
      <xdr:row>2</xdr:row>
      <xdr:rowOff>569115</xdr:rowOff>
    </xdr:to>
    <xdr:grpSp>
      <xdr:nvGrpSpPr>
        <xdr:cNvPr id="18" name="Group 25"/>
        <xdr:cNvGrpSpPr>
          <a:grpSpLocks/>
        </xdr:cNvGrpSpPr>
      </xdr:nvGrpSpPr>
      <xdr:grpSpPr bwMode="auto">
        <a:xfrm>
          <a:off x="3047996" y="1495421"/>
          <a:ext cx="552450" cy="371475"/>
          <a:chOff x="229" y="21"/>
          <a:chExt cx="33" cy="24"/>
        </a:xfrm>
      </xdr:grpSpPr>
      <xdr:sp macro="" textlink="">
        <xdr:nvSpPr>
          <xdr:cNvPr id="19" name="Line 26"/>
          <xdr:cNvSpPr>
            <a:spLocks noChangeShapeType="1"/>
          </xdr:cNvSpPr>
        </xdr:nvSpPr>
        <xdr:spPr bwMode="auto">
          <a:xfrm rot="5400000">
            <a:off x="249" y="32"/>
            <a:ext cx="0" cy="2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" name="Arc 27"/>
          <xdr:cNvSpPr>
            <a:spLocks/>
          </xdr:cNvSpPr>
        </xdr:nvSpPr>
        <xdr:spPr bwMode="auto">
          <a:xfrm>
            <a:off x="229" y="38"/>
            <a:ext cx="9" cy="7"/>
          </a:xfrm>
          <a:custGeom>
            <a:avLst/>
            <a:gdLst>
              <a:gd name="T0" fmla="*/ 0 w 21600"/>
              <a:gd name="T1" fmla="*/ 0 h 14096"/>
              <a:gd name="T2" fmla="*/ 0 w 21600"/>
              <a:gd name="T3" fmla="*/ 0 h 14096"/>
              <a:gd name="T4" fmla="*/ 0 w 21600"/>
              <a:gd name="T5" fmla="*/ 0 h 14096"/>
              <a:gd name="T6" fmla="*/ 0 60000 65536"/>
              <a:gd name="T7" fmla="*/ 0 60000 65536"/>
              <a:gd name="T8" fmla="*/ 0 60000 65536"/>
              <a:gd name="T9" fmla="*/ 0 w 21600"/>
              <a:gd name="T10" fmla="*/ 0 h 14096"/>
              <a:gd name="T11" fmla="*/ 21600 w 21600"/>
              <a:gd name="T12" fmla="*/ 14096 h 1409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14096" fill="none" extrusionOk="0">
                <a:moveTo>
                  <a:pt x="16366" y="0"/>
                </a:moveTo>
                <a:cubicBezTo>
                  <a:pt x="19742" y="3920"/>
                  <a:pt x="21600" y="8922"/>
                  <a:pt x="21600" y="14096"/>
                </a:cubicBezTo>
              </a:path>
              <a:path w="21600" h="14096" stroke="0" extrusionOk="0">
                <a:moveTo>
                  <a:pt x="16366" y="0"/>
                </a:moveTo>
                <a:cubicBezTo>
                  <a:pt x="19742" y="3920"/>
                  <a:pt x="21600" y="8922"/>
                  <a:pt x="21600" y="14096"/>
                </a:cubicBezTo>
                <a:lnTo>
                  <a:pt x="0" y="14096"/>
                </a:lnTo>
                <a:close/>
              </a:path>
            </a:pathLst>
          </a:cu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" name="Arc 28"/>
          <xdr:cNvSpPr>
            <a:spLocks/>
          </xdr:cNvSpPr>
        </xdr:nvSpPr>
        <xdr:spPr bwMode="auto">
          <a:xfrm>
            <a:off x="229" y="22"/>
            <a:ext cx="31" cy="23"/>
          </a:xfrm>
          <a:custGeom>
            <a:avLst/>
            <a:gdLst>
              <a:gd name="T0" fmla="*/ 0 w 21600"/>
              <a:gd name="T1" fmla="*/ 0 h 14789"/>
              <a:gd name="T2" fmla="*/ 0 w 21600"/>
              <a:gd name="T3" fmla="*/ 0 h 14789"/>
              <a:gd name="T4" fmla="*/ 0 w 21600"/>
              <a:gd name="T5" fmla="*/ 0 h 14789"/>
              <a:gd name="T6" fmla="*/ 0 60000 65536"/>
              <a:gd name="T7" fmla="*/ 0 60000 65536"/>
              <a:gd name="T8" fmla="*/ 0 60000 65536"/>
              <a:gd name="T9" fmla="*/ 0 w 21600"/>
              <a:gd name="T10" fmla="*/ 0 h 14789"/>
              <a:gd name="T11" fmla="*/ 21600 w 21600"/>
              <a:gd name="T12" fmla="*/ 14789 h 1478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14789" fill="none" extrusionOk="0">
                <a:moveTo>
                  <a:pt x="15743" y="-1"/>
                </a:moveTo>
                <a:cubicBezTo>
                  <a:pt x="19505" y="4005"/>
                  <a:pt x="21600" y="9293"/>
                  <a:pt x="21600" y="14789"/>
                </a:cubicBezTo>
              </a:path>
              <a:path w="21600" h="14789" stroke="0" extrusionOk="0">
                <a:moveTo>
                  <a:pt x="15743" y="-1"/>
                </a:moveTo>
                <a:cubicBezTo>
                  <a:pt x="19505" y="4005"/>
                  <a:pt x="21600" y="9293"/>
                  <a:pt x="21600" y="14789"/>
                </a:cubicBezTo>
                <a:lnTo>
                  <a:pt x="0" y="14789"/>
                </a:lnTo>
                <a:close/>
              </a:path>
            </a:pathLst>
          </a:cu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 flipV="1">
            <a:off x="234" y="21"/>
            <a:ext cx="19" cy="19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476243</xdr:colOff>
      <xdr:row>2</xdr:row>
      <xdr:rowOff>164302</xdr:rowOff>
    </xdr:from>
    <xdr:to>
      <xdr:col>3</xdr:col>
      <xdr:colOff>914393</xdr:colOff>
      <xdr:row>2</xdr:row>
      <xdr:rowOff>573877</xdr:rowOff>
    </xdr:to>
    <xdr:grpSp>
      <xdr:nvGrpSpPr>
        <xdr:cNvPr id="23" name="Group 30"/>
        <xdr:cNvGrpSpPr>
          <a:grpSpLocks/>
        </xdr:cNvGrpSpPr>
      </xdr:nvGrpSpPr>
      <xdr:grpSpPr bwMode="auto">
        <a:xfrm>
          <a:off x="4393399" y="1462083"/>
          <a:ext cx="438150" cy="409575"/>
          <a:chOff x="461" y="5"/>
          <a:chExt cx="33" cy="51"/>
        </a:xfrm>
      </xdr:grpSpPr>
      <xdr:sp macro="" textlink="">
        <xdr:nvSpPr>
          <xdr:cNvPr id="24" name="AutoShape 31"/>
          <xdr:cNvSpPr>
            <a:spLocks noChangeArrowheads="1"/>
          </xdr:cNvSpPr>
        </xdr:nvSpPr>
        <xdr:spPr bwMode="auto">
          <a:xfrm>
            <a:off x="461" y="5"/>
            <a:ext cx="33" cy="51"/>
          </a:xfrm>
          <a:prstGeom prst="bevel">
            <a:avLst>
              <a:gd name="adj" fmla="val 12120"/>
            </a:avLst>
          </a:prstGeom>
          <a:solidFill>
            <a:srgbClr val="FFFFFF">
              <a:alpha val="0"/>
            </a:srgbClr>
          </a:solidFill>
          <a:ln w="158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" name="Oval 32"/>
          <xdr:cNvSpPr>
            <a:spLocks noChangeArrowheads="1"/>
          </xdr:cNvSpPr>
        </xdr:nvSpPr>
        <xdr:spPr bwMode="auto">
          <a:xfrm>
            <a:off x="469" y="21"/>
            <a:ext cx="17" cy="17"/>
          </a:xfrm>
          <a:prstGeom prst="ellipse">
            <a:avLst/>
          </a:prstGeom>
          <a:solidFill>
            <a:srgbClr val="FFFFFF"/>
          </a:solidFill>
          <a:ln w="19050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" name="Line 33"/>
          <xdr:cNvSpPr>
            <a:spLocks noChangeShapeType="1"/>
          </xdr:cNvSpPr>
        </xdr:nvSpPr>
        <xdr:spPr bwMode="auto">
          <a:xfrm flipH="1">
            <a:off x="478" y="9"/>
            <a:ext cx="12" cy="12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" name="Line 34"/>
          <xdr:cNvSpPr>
            <a:spLocks noChangeShapeType="1"/>
          </xdr:cNvSpPr>
        </xdr:nvSpPr>
        <xdr:spPr bwMode="auto">
          <a:xfrm>
            <a:off x="465" y="9"/>
            <a:ext cx="12" cy="12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Line 35"/>
          <xdr:cNvSpPr>
            <a:spLocks noChangeShapeType="1"/>
          </xdr:cNvSpPr>
        </xdr:nvSpPr>
        <xdr:spPr bwMode="auto">
          <a:xfrm flipH="1">
            <a:off x="466" y="38"/>
            <a:ext cx="11" cy="1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Line 36"/>
          <xdr:cNvSpPr>
            <a:spLocks noChangeShapeType="1"/>
          </xdr:cNvSpPr>
        </xdr:nvSpPr>
        <xdr:spPr bwMode="auto">
          <a:xfrm>
            <a:off x="477" y="38"/>
            <a:ext cx="13" cy="1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" name="Line 37"/>
          <xdr:cNvSpPr>
            <a:spLocks noChangeShapeType="1"/>
          </xdr:cNvSpPr>
        </xdr:nvSpPr>
        <xdr:spPr bwMode="auto">
          <a:xfrm flipH="1">
            <a:off x="486" y="10"/>
            <a:ext cx="4" cy="2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" name="Line 38"/>
          <xdr:cNvSpPr>
            <a:spLocks noChangeShapeType="1"/>
          </xdr:cNvSpPr>
        </xdr:nvSpPr>
        <xdr:spPr bwMode="auto">
          <a:xfrm>
            <a:off x="486" y="29"/>
            <a:ext cx="3" cy="22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Line 39"/>
          <xdr:cNvSpPr>
            <a:spLocks noChangeShapeType="1"/>
          </xdr:cNvSpPr>
        </xdr:nvSpPr>
        <xdr:spPr bwMode="auto">
          <a:xfrm flipH="1" flipV="1">
            <a:off x="466" y="9"/>
            <a:ext cx="3" cy="21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Line 40"/>
          <xdr:cNvSpPr>
            <a:spLocks noChangeShapeType="1"/>
          </xdr:cNvSpPr>
        </xdr:nvSpPr>
        <xdr:spPr bwMode="auto">
          <a:xfrm flipH="1">
            <a:off x="466" y="30"/>
            <a:ext cx="3" cy="21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481004</xdr:colOff>
      <xdr:row>2</xdr:row>
      <xdr:rowOff>142872</xdr:rowOff>
    </xdr:from>
    <xdr:to>
      <xdr:col>4</xdr:col>
      <xdr:colOff>909629</xdr:colOff>
      <xdr:row>2</xdr:row>
      <xdr:rowOff>561972</xdr:rowOff>
    </xdr:to>
    <xdr:grpSp>
      <xdr:nvGrpSpPr>
        <xdr:cNvPr id="34" name="Group 41"/>
        <xdr:cNvGrpSpPr>
          <a:grpSpLocks/>
        </xdr:cNvGrpSpPr>
      </xdr:nvGrpSpPr>
      <xdr:grpSpPr bwMode="auto">
        <a:xfrm>
          <a:off x="5755473" y="1440653"/>
          <a:ext cx="428625" cy="419100"/>
          <a:chOff x="376" y="118"/>
          <a:chExt cx="33" cy="51"/>
        </a:xfrm>
      </xdr:grpSpPr>
      <xdr:sp macro="" textlink="">
        <xdr:nvSpPr>
          <xdr:cNvPr id="35" name="AutoShape 42"/>
          <xdr:cNvSpPr>
            <a:spLocks noChangeArrowheads="1"/>
          </xdr:cNvSpPr>
        </xdr:nvSpPr>
        <xdr:spPr bwMode="auto">
          <a:xfrm>
            <a:off x="376" y="118"/>
            <a:ext cx="33" cy="51"/>
          </a:xfrm>
          <a:prstGeom prst="bevel">
            <a:avLst>
              <a:gd name="adj" fmla="val 12120"/>
            </a:avLst>
          </a:prstGeom>
          <a:solidFill>
            <a:srgbClr val="FFFFFF">
              <a:alpha val="0"/>
            </a:srgbClr>
          </a:solidFill>
          <a:ln w="158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Line 43"/>
          <xdr:cNvSpPr>
            <a:spLocks noChangeShapeType="1"/>
          </xdr:cNvSpPr>
        </xdr:nvSpPr>
        <xdr:spPr bwMode="auto">
          <a:xfrm flipH="1">
            <a:off x="401" y="122"/>
            <a:ext cx="4" cy="1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Line 44"/>
          <xdr:cNvSpPr>
            <a:spLocks noChangeShapeType="1"/>
          </xdr:cNvSpPr>
        </xdr:nvSpPr>
        <xdr:spPr bwMode="auto">
          <a:xfrm>
            <a:off x="380" y="122"/>
            <a:ext cx="5" cy="11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Line 45"/>
          <xdr:cNvSpPr>
            <a:spLocks noChangeShapeType="1"/>
          </xdr:cNvSpPr>
        </xdr:nvSpPr>
        <xdr:spPr bwMode="auto">
          <a:xfrm flipH="1">
            <a:off x="381" y="153"/>
            <a:ext cx="4" cy="11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46"/>
          <xdr:cNvSpPr>
            <a:spLocks noChangeShapeType="1"/>
          </xdr:cNvSpPr>
        </xdr:nvSpPr>
        <xdr:spPr bwMode="auto">
          <a:xfrm>
            <a:off x="401" y="153"/>
            <a:ext cx="4" cy="12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" name="Rectangle 47"/>
          <xdr:cNvSpPr>
            <a:spLocks noChangeArrowheads="1"/>
          </xdr:cNvSpPr>
        </xdr:nvSpPr>
        <xdr:spPr bwMode="auto">
          <a:xfrm>
            <a:off x="385" y="132"/>
            <a:ext cx="16" cy="21"/>
          </a:xfrm>
          <a:prstGeom prst="rect">
            <a:avLst/>
          </a:prstGeom>
          <a:solidFill>
            <a:srgbClr val="FFFFFF"/>
          </a:solidFill>
          <a:ln w="1587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142868</xdr:colOff>
      <xdr:row>2</xdr:row>
      <xdr:rowOff>226215</xdr:rowOff>
    </xdr:from>
    <xdr:to>
      <xdr:col>5</xdr:col>
      <xdr:colOff>914393</xdr:colOff>
      <xdr:row>2</xdr:row>
      <xdr:rowOff>550065</xdr:rowOff>
    </xdr:to>
    <xdr:grpSp>
      <xdr:nvGrpSpPr>
        <xdr:cNvPr id="41" name="Группа 63"/>
        <xdr:cNvGrpSpPr>
          <a:grpSpLocks/>
        </xdr:cNvGrpSpPr>
      </xdr:nvGrpSpPr>
      <xdr:grpSpPr bwMode="auto">
        <a:xfrm>
          <a:off x="6798462" y="1523996"/>
          <a:ext cx="771525" cy="323850"/>
          <a:chOff x="4381500" y="1047750"/>
          <a:chExt cx="438150" cy="190500"/>
        </a:xfrm>
      </xdr:grpSpPr>
      <xdr:sp macro="" textlink="">
        <xdr:nvSpPr>
          <xdr:cNvPr id="42" name="AutoShape 49"/>
          <xdr:cNvSpPr>
            <a:spLocks noChangeArrowheads="1"/>
          </xdr:cNvSpPr>
        </xdr:nvSpPr>
        <xdr:spPr bwMode="auto">
          <a:xfrm>
            <a:off x="4446756" y="1047750"/>
            <a:ext cx="316960" cy="171450"/>
          </a:xfrm>
          <a:prstGeom prst="cube">
            <a:avLst>
              <a:gd name="adj" fmla="val 26088"/>
            </a:avLst>
          </a:prstGeom>
          <a:solidFill>
            <a:srgbClr val="FFFFFF">
              <a:alpha val="0"/>
            </a:srgbClr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" name="Line 50"/>
          <xdr:cNvSpPr>
            <a:spLocks noChangeShapeType="1"/>
          </xdr:cNvSpPr>
        </xdr:nvSpPr>
        <xdr:spPr bwMode="auto">
          <a:xfrm>
            <a:off x="4493368" y="1047750"/>
            <a:ext cx="0" cy="476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" name="Freeform 51"/>
          <xdr:cNvSpPr>
            <a:spLocks/>
          </xdr:cNvSpPr>
        </xdr:nvSpPr>
        <xdr:spPr bwMode="auto">
          <a:xfrm>
            <a:off x="4381500" y="1162050"/>
            <a:ext cx="438150" cy="76200"/>
          </a:xfrm>
          <a:custGeom>
            <a:avLst/>
            <a:gdLst>
              <a:gd name="T0" fmla="*/ 2147483647 w 47"/>
              <a:gd name="T1" fmla="*/ 2147483647 h 8"/>
              <a:gd name="T2" fmla="*/ 0 w 47"/>
              <a:gd name="T3" fmla="*/ 2147483647 h 8"/>
              <a:gd name="T4" fmla="*/ 2147483647 w 47"/>
              <a:gd name="T5" fmla="*/ 2147483647 h 8"/>
              <a:gd name="T6" fmla="*/ 2147483647 w 47"/>
              <a:gd name="T7" fmla="*/ 0 h 8"/>
              <a:gd name="T8" fmla="*/ 2147483647 w 47"/>
              <a:gd name="T9" fmla="*/ 0 h 8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47"/>
              <a:gd name="T16" fmla="*/ 0 h 8"/>
              <a:gd name="T17" fmla="*/ 47 w 47"/>
              <a:gd name="T18" fmla="*/ 8 h 8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47" h="8">
                <a:moveTo>
                  <a:pt x="6" y="2"/>
                </a:moveTo>
                <a:lnTo>
                  <a:pt x="0" y="8"/>
                </a:lnTo>
                <a:lnTo>
                  <a:pt x="39" y="8"/>
                </a:lnTo>
                <a:lnTo>
                  <a:pt x="47" y="0"/>
                </a:lnTo>
                <a:lnTo>
                  <a:pt x="42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300028</xdr:colOff>
      <xdr:row>2</xdr:row>
      <xdr:rowOff>211928</xdr:rowOff>
    </xdr:from>
    <xdr:to>
      <xdr:col>6</xdr:col>
      <xdr:colOff>842953</xdr:colOff>
      <xdr:row>2</xdr:row>
      <xdr:rowOff>535778</xdr:rowOff>
    </xdr:to>
    <xdr:grpSp>
      <xdr:nvGrpSpPr>
        <xdr:cNvPr id="45" name="Group 52"/>
        <xdr:cNvGrpSpPr>
          <a:grpSpLocks/>
        </xdr:cNvGrpSpPr>
      </xdr:nvGrpSpPr>
      <xdr:grpSpPr bwMode="auto">
        <a:xfrm>
          <a:off x="8027184" y="1509709"/>
          <a:ext cx="542925" cy="323850"/>
          <a:chOff x="551" y="18"/>
          <a:chExt cx="51" cy="28"/>
        </a:xfrm>
      </xdr:grpSpPr>
      <xdr:sp macro="" textlink="">
        <xdr:nvSpPr>
          <xdr:cNvPr id="46" name="AutoShape 53"/>
          <xdr:cNvSpPr>
            <a:spLocks noChangeArrowheads="1"/>
          </xdr:cNvSpPr>
        </xdr:nvSpPr>
        <xdr:spPr bwMode="auto">
          <a:xfrm>
            <a:off x="560" y="18"/>
            <a:ext cx="34" cy="18"/>
          </a:xfrm>
          <a:prstGeom prst="cube">
            <a:avLst>
              <a:gd name="adj" fmla="val 26088"/>
            </a:avLst>
          </a:prstGeom>
          <a:solidFill>
            <a:srgbClr val="FFFFFF">
              <a:alpha val="0"/>
            </a:srgbClr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7" name="Arc 54"/>
          <xdr:cNvSpPr>
            <a:spLocks/>
          </xdr:cNvSpPr>
        </xdr:nvSpPr>
        <xdr:spPr bwMode="auto">
          <a:xfrm rot="19254369" flipH="1">
            <a:off x="588" y="36"/>
            <a:ext cx="13" cy="10"/>
          </a:xfrm>
          <a:custGeom>
            <a:avLst/>
            <a:gdLst>
              <a:gd name="T0" fmla="*/ 0 w 24179"/>
              <a:gd name="T1" fmla="*/ 0 h 21600"/>
              <a:gd name="T2" fmla="*/ 0 w 24179"/>
              <a:gd name="T3" fmla="*/ 0 h 21600"/>
              <a:gd name="T4" fmla="*/ 0 w 24179"/>
              <a:gd name="T5" fmla="*/ 0 h 21600"/>
              <a:gd name="T6" fmla="*/ 0 60000 65536"/>
              <a:gd name="T7" fmla="*/ 0 60000 65536"/>
              <a:gd name="T8" fmla="*/ 0 60000 65536"/>
              <a:gd name="T9" fmla="*/ 0 w 24179"/>
              <a:gd name="T10" fmla="*/ 0 h 21600"/>
              <a:gd name="T11" fmla="*/ 24179 w 24179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4179" h="21600" fill="none" extrusionOk="0">
                <a:moveTo>
                  <a:pt x="0" y="790"/>
                </a:moveTo>
                <a:cubicBezTo>
                  <a:pt x="1885" y="265"/>
                  <a:pt x="3832" y="-1"/>
                  <a:pt x="5789" y="0"/>
                </a:cubicBezTo>
                <a:cubicBezTo>
                  <a:pt x="13285" y="0"/>
                  <a:pt x="20246" y="3887"/>
                  <a:pt x="24178" y="10270"/>
                </a:cubicBezTo>
              </a:path>
              <a:path w="24179" h="21600" stroke="0" extrusionOk="0">
                <a:moveTo>
                  <a:pt x="0" y="790"/>
                </a:moveTo>
                <a:cubicBezTo>
                  <a:pt x="1885" y="265"/>
                  <a:pt x="3832" y="-1"/>
                  <a:pt x="5789" y="0"/>
                </a:cubicBezTo>
                <a:cubicBezTo>
                  <a:pt x="13285" y="0"/>
                  <a:pt x="20246" y="3887"/>
                  <a:pt x="24178" y="10270"/>
                </a:cubicBezTo>
                <a:lnTo>
                  <a:pt x="5789" y="21600"/>
                </a:lnTo>
                <a:close/>
              </a:path>
            </a:pathLst>
          </a:cu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" name="Arc 55"/>
          <xdr:cNvSpPr>
            <a:spLocks/>
          </xdr:cNvSpPr>
        </xdr:nvSpPr>
        <xdr:spPr bwMode="auto">
          <a:xfrm rot="-2212194">
            <a:off x="592" y="33"/>
            <a:ext cx="10" cy="6"/>
          </a:xfrm>
          <a:custGeom>
            <a:avLst/>
            <a:gdLst>
              <a:gd name="T0" fmla="*/ 0 w 21600"/>
              <a:gd name="T1" fmla="*/ 0 h 18953"/>
              <a:gd name="T2" fmla="*/ 0 w 21600"/>
              <a:gd name="T3" fmla="*/ 0 h 18953"/>
              <a:gd name="T4" fmla="*/ 0 w 21600"/>
              <a:gd name="T5" fmla="*/ 0 h 18953"/>
              <a:gd name="T6" fmla="*/ 0 60000 65536"/>
              <a:gd name="T7" fmla="*/ 0 60000 65536"/>
              <a:gd name="T8" fmla="*/ 0 60000 65536"/>
              <a:gd name="T9" fmla="*/ 0 w 21600"/>
              <a:gd name="T10" fmla="*/ 0 h 18953"/>
              <a:gd name="T11" fmla="*/ 21600 w 21600"/>
              <a:gd name="T12" fmla="*/ 18953 h 1895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18953" fill="none" extrusionOk="0">
                <a:moveTo>
                  <a:pt x="10360" y="0"/>
                </a:moveTo>
                <a:cubicBezTo>
                  <a:pt x="17290" y="3788"/>
                  <a:pt x="21600" y="11055"/>
                  <a:pt x="21600" y="18953"/>
                </a:cubicBezTo>
              </a:path>
              <a:path w="21600" h="18953" stroke="0" extrusionOk="0">
                <a:moveTo>
                  <a:pt x="10360" y="0"/>
                </a:moveTo>
                <a:cubicBezTo>
                  <a:pt x="17290" y="3788"/>
                  <a:pt x="21600" y="11055"/>
                  <a:pt x="21600" y="18953"/>
                </a:cubicBezTo>
                <a:lnTo>
                  <a:pt x="0" y="18953"/>
                </a:lnTo>
                <a:close/>
              </a:path>
            </a:pathLst>
          </a:cu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" name="Arc 56"/>
          <xdr:cNvSpPr>
            <a:spLocks/>
          </xdr:cNvSpPr>
        </xdr:nvSpPr>
        <xdr:spPr bwMode="auto">
          <a:xfrm rot="19254369" flipH="1">
            <a:off x="551" y="35"/>
            <a:ext cx="13" cy="10"/>
          </a:xfrm>
          <a:custGeom>
            <a:avLst/>
            <a:gdLst>
              <a:gd name="T0" fmla="*/ 0 w 24179"/>
              <a:gd name="T1" fmla="*/ 0 h 21600"/>
              <a:gd name="T2" fmla="*/ 0 w 24179"/>
              <a:gd name="T3" fmla="*/ 0 h 21600"/>
              <a:gd name="T4" fmla="*/ 0 w 24179"/>
              <a:gd name="T5" fmla="*/ 0 h 21600"/>
              <a:gd name="T6" fmla="*/ 0 60000 65536"/>
              <a:gd name="T7" fmla="*/ 0 60000 65536"/>
              <a:gd name="T8" fmla="*/ 0 60000 65536"/>
              <a:gd name="T9" fmla="*/ 0 w 24179"/>
              <a:gd name="T10" fmla="*/ 0 h 21600"/>
              <a:gd name="T11" fmla="*/ 24179 w 24179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4179" h="21600" fill="none" extrusionOk="0">
                <a:moveTo>
                  <a:pt x="0" y="790"/>
                </a:moveTo>
                <a:cubicBezTo>
                  <a:pt x="1885" y="265"/>
                  <a:pt x="3832" y="-1"/>
                  <a:pt x="5789" y="0"/>
                </a:cubicBezTo>
                <a:cubicBezTo>
                  <a:pt x="13285" y="0"/>
                  <a:pt x="20246" y="3887"/>
                  <a:pt x="24178" y="10270"/>
                </a:cubicBezTo>
              </a:path>
              <a:path w="24179" h="21600" stroke="0" extrusionOk="0">
                <a:moveTo>
                  <a:pt x="0" y="790"/>
                </a:moveTo>
                <a:cubicBezTo>
                  <a:pt x="1885" y="265"/>
                  <a:pt x="3832" y="-1"/>
                  <a:pt x="5789" y="0"/>
                </a:cubicBezTo>
                <a:cubicBezTo>
                  <a:pt x="13285" y="0"/>
                  <a:pt x="20246" y="3887"/>
                  <a:pt x="24178" y="10270"/>
                </a:cubicBezTo>
                <a:lnTo>
                  <a:pt x="5789" y="21600"/>
                </a:lnTo>
                <a:close/>
              </a:path>
            </a:pathLst>
          </a:cu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" name="Line 57"/>
          <xdr:cNvSpPr>
            <a:spLocks noChangeShapeType="1"/>
          </xdr:cNvSpPr>
        </xdr:nvSpPr>
        <xdr:spPr bwMode="auto">
          <a:xfrm>
            <a:off x="552" y="43"/>
            <a:ext cx="38" cy="1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" name="Line 58"/>
          <xdr:cNvSpPr>
            <a:spLocks noChangeShapeType="1"/>
          </xdr:cNvSpPr>
        </xdr:nvSpPr>
        <xdr:spPr bwMode="auto">
          <a:xfrm flipH="1">
            <a:off x="594" y="36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" name="Line 59"/>
          <xdr:cNvSpPr>
            <a:spLocks noChangeShapeType="1"/>
          </xdr:cNvSpPr>
        </xdr:nvSpPr>
        <xdr:spPr bwMode="auto">
          <a:xfrm flipH="1" flipV="1">
            <a:off x="594" y="32"/>
            <a:ext cx="5" cy="1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" name="Line 60"/>
          <xdr:cNvSpPr>
            <a:spLocks noChangeShapeType="1"/>
          </xdr:cNvSpPr>
        </xdr:nvSpPr>
        <xdr:spPr bwMode="auto">
          <a:xfrm>
            <a:off x="565" y="18"/>
            <a:ext cx="0" cy="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490528</xdr:colOff>
      <xdr:row>2</xdr:row>
      <xdr:rowOff>152396</xdr:rowOff>
    </xdr:from>
    <xdr:to>
      <xdr:col>7</xdr:col>
      <xdr:colOff>538153</xdr:colOff>
      <xdr:row>2</xdr:row>
      <xdr:rowOff>561971</xdr:rowOff>
    </xdr:to>
    <xdr:grpSp>
      <xdr:nvGrpSpPr>
        <xdr:cNvPr id="54" name="Group 61"/>
        <xdr:cNvGrpSpPr>
          <a:grpSpLocks/>
        </xdr:cNvGrpSpPr>
      </xdr:nvGrpSpPr>
      <xdr:grpSpPr bwMode="auto">
        <a:xfrm>
          <a:off x="9289247" y="1450177"/>
          <a:ext cx="47625" cy="409575"/>
          <a:chOff x="630" y="11"/>
          <a:chExt cx="5" cy="37"/>
        </a:xfrm>
      </xdr:grpSpPr>
      <xdr:sp macro="" textlink="">
        <xdr:nvSpPr>
          <xdr:cNvPr id="55" name="Rectangle 62"/>
          <xdr:cNvSpPr>
            <a:spLocks noChangeArrowheads="1"/>
          </xdr:cNvSpPr>
        </xdr:nvSpPr>
        <xdr:spPr bwMode="auto">
          <a:xfrm>
            <a:off x="630" y="14"/>
            <a:ext cx="5" cy="30"/>
          </a:xfrm>
          <a:prstGeom prst="rect">
            <a:avLst/>
          </a:prstGeom>
          <a:solidFill>
            <a:srgbClr val="FFFFFF"/>
          </a:solidFill>
          <a:ln w="19050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6" name="Line 63"/>
          <xdr:cNvSpPr>
            <a:spLocks noChangeShapeType="1"/>
          </xdr:cNvSpPr>
        </xdr:nvSpPr>
        <xdr:spPr bwMode="auto">
          <a:xfrm>
            <a:off x="635" y="11"/>
            <a:ext cx="0" cy="37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469114</xdr:colOff>
      <xdr:row>1</xdr:row>
      <xdr:rowOff>178589</xdr:rowOff>
    </xdr:from>
    <xdr:to>
      <xdr:col>5</xdr:col>
      <xdr:colOff>859639</xdr:colOff>
      <xdr:row>2</xdr:row>
      <xdr:rowOff>326227</xdr:rowOff>
    </xdr:to>
    <xdr:grpSp>
      <xdr:nvGrpSpPr>
        <xdr:cNvPr id="158" name="Group 326"/>
        <xdr:cNvGrpSpPr>
          <a:grpSpLocks/>
        </xdr:cNvGrpSpPr>
      </xdr:nvGrpSpPr>
      <xdr:grpSpPr bwMode="auto">
        <a:xfrm>
          <a:off x="8779677" y="738183"/>
          <a:ext cx="390525" cy="361950"/>
          <a:chOff x="-62" y="-68848"/>
          <a:chExt cx="41" cy="190"/>
        </a:xfrm>
      </xdr:grpSpPr>
      <xdr:sp macro="" textlink="">
        <xdr:nvSpPr>
          <xdr:cNvPr id="159" name="Rectangle 327"/>
          <xdr:cNvSpPr>
            <a:spLocks noChangeArrowheads="1"/>
          </xdr:cNvSpPr>
        </xdr:nvSpPr>
        <xdr:spPr bwMode="auto">
          <a:xfrm>
            <a:off x="-62" y="-68688"/>
            <a:ext cx="18" cy="1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0" name="Rectangle 328"/>
          <xdr:cNvSpPr>
            <a:spLocks noChangeArrowheads="1"/>
          </xdr:cNvSpPr>
        </xdr:nvSpPr>
        <xdr:spPr bwMode="auto">
          <a:xfrm>
            <a:off x="-60" y="-68678"/>
            <a:ext cx="14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1" name="Rectangle 329"/>
          <xdr:cNvSpPr>
            <a:spLocks noChangeArrowheads="1"/>
          </xdr:cNvSpPr>
        </xdr:nvSpPr>
        <xdr:spPr bwMode="auto">
          <a:xfrm>
            <a:off x="-27" y="-68848"/>
            <a:ext cx="2" cy="8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2" name="Rectangle 330"/>
          <xdr:cNvSpPr>
            <a:spLocks noChangeArrowheads="1"/>
          </xdr:cNvSpPr>
        </xdr:nvSpPr>
        <xdr:spPr bwMode="auto">
          <a:xfrm>
            <a:off x="-25" y="-68843"/>
            <a:ext cx="4" cy="7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3" name="Объект 12"/>
          <xdr:cNvSpPr>
            <a:spLocks/>
          </xdr:cNvSpPr>
        </xdr:nvSpPr>
        <xdr:spPr bwMode="auto">
          <a:xfrm>
            <a:off x="-60" y="-68843"/>
            <a:ext cx="33" cy="15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9830"/>
                </a:lnTo>
                <a:lnTo>
                  <a:pt x="3593" y="3873"/>
                </a:lnTo>
                <a:lnTo>
                  <a:pt x="9629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4" name="Объект 13"/>
          <xdr:cNvSpPr>
            <a:spLocks/>
          </xdr:cNvSpPr>
        </xdr:nvSpPr>
        <xdr:spPr bwMode="auto">
          <a:xfrm>
            <a:off x="-46" y="-68773"/>
            <a:ext cx="19" cy="8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10275"/>
                </a:lnTo>
                <a:lnTo>
                  <a:pt x="3550" y="4165"/>
                </a:lnTo>
                <a:lnTo>
                  <a:pt x="9557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5" name="Line 333"/>
          <xdr:cNvSpPr>
            <a:spLocks noChangeShapeType="1"/>
          </xdr:cNvSpPr>
        </xdr:nvSpPr>
        <xdr:spPr bwMode="auto">
          <a:xfrm>
            <a:off x="-40" y="-68843"/>
            <a:ext cx="6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6" name="Line 334"/>
          <xdr:cNvSpPr>
            <a:spLocks noChangeShapeType="1"/>
          </xdr:cNvSpPr>
        </xdr:nvSpPr>
        <xdr:spPr bwMode="auto">
          <a:xfrm>
            <a:off x="-52" y="-68803"/>
            <a:ext cx="12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7" name="Line 335"/>
          <xdr:cNvSpPr>
            <a:spLocks noChangeShapeType="1"/>
          </xdr:cNvSpPr>
        </xdr:nvSpPr>
        <xdr:spPr bwMode="auto">
          <a:xfrm>
            <a:off x="-60" y="-68753"/>
            <a:ext cx="14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8" name="Объект 17"/>
          <xdr:cNvSpPr>
            <a:spLocks/>
          </xdr:cNvSpPr>
        </xdr:nvSpPr>
        <xdr:spPr bwMode="auto">
          <a:xfrm>
            <a:off x="-53" y="-68808"/>
            <a:ext cx="32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7967"/>
                </a:lnTo>
                <a:lnTo>
                  <a:pt x="2755" y="3307"/>
                </a:lnTo>
                <a:lnTo>
                  <a:pt x="7395" y="0"/>
                </a:lnTo>
                <a:lnTo>
                  <a:pt x="16384" y="0"/>
                </a:lnTo>
                <a:lnTo>
                  <a:pt x="16384" y="15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8</xdr:col>
      <xdr:colOff>491332</xdr:colOff>
      <xdr:row>1</xdr:row>
      <xdr:rowOff>151604</xdr:rowOff>
    </xdr:from>
    <xdr:to>
      <xdr:col>8</xdr:col>
      <xdr:colOff>758032</xdr:colOff>
      <xdr:row>2</xdr:row>
      <xdr:rowOff>270667</xdr:rowOff>
    </xdr:to>
    <xdr:grpSp>
      <xdr:nvGrpSpPr>
        <xdr:cNvPr id="169" name="Group 337"/>
        <xdr:cNvGrpSpPr>
          <a:grpSpLocks/>
        </xdr:cNvGrpSpPr>
      </xdr:nvGrpSpPr>
      <xdr:grpSpPr bwMode="auto">
        <a:xfrm>
          <a:off x="12445207" y="711198"/>
          <a:ext cx="266700" cy="333375"/>
          <a:chOff x="-54" y="-69963"/>
          <a:chExt cx="28" cy="140"/>
        </a:xfrm>
      </xdr:grpSpPr>
      <xdr:sp macro="" textlink="">
        <xdr:nvSpPr>
          <xdr:cNvPr id="170" name="Rectangle 338"/>
          <xdr:cNvSpPr>
            <a:spLocks noChangeArrowheads="1"/>
          </xdr:cNvSpPr>
        </xdr:nvSpPr>
        <xdr:spPr bwMode="auto">
          <a:xfrm>
            <a:off x="-51" y="-69847"/>
            <a:ext cx="15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71" name="Rectangle 339"/>
          <xdr:cNvSpPr>
            <a:spLocks noChangeArrowheads="1"/>
          </xdr:cNvSpPr>
        </xdr:nvSpPr>
        <xdr:spPr bwMode="auto">
          <a:xfrm>
            <a:off x="-54" y="-69855"/>
            <a:ext cx="20" cy="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72" name="Line 340"/>
          <xdr:cNvSpPr>
            <a:spLocks noChangeShapeType="1"/>
          </xdr:cNvSpPr>
        </xdr:nvSpPr>
        <xdr:spPr bwMode="auto">
          <a:xfrm flipV="1">
            <a:off x="-36" y="-69863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3" name="Line 341"/>
          <xdr:cNvSpPr>
            <a:spLocks noChangeShapeType="1"/>
          </xdr:cNvSpPr>
        </xdr:nvSpPr>
        <xdr:spPr bwMode="auto">
          <a:xfrm flipH="1" flipV="1">
            <a:off x="-51" y="-69879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4" name="Line 342"/>
          <xdr:cNvSpPr>
            <a:spLocks noChangeShapeType="1"/>
          </xdr:cNvSpPr>
        </xdr:nvSpPr>
        <xdr:spPr bwMode="auto">
          <a:xfrm flipH="1">
            <a:off x="-51" y="-69923"/>
            <a:ext cx="4" cy="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5" name="Line 343"/>
          <xdr:cNvSpPr>
            <a:spLocks noChangeShapeType="1"/>
          </xdr:cNvSpPr>
        </xdr:nvSpPr>
        <xdr:spPr bwMode="auto">
          <a:xfrm flipV="1">
            <a:off x="-47" y="-69943"/>
            <a:ext cx="5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6" name="Line 344"/>
          <xdr:cNvSpPr>
            <a:spLocks noChangeShapeType="1"/>
          </xdr:cNvSpPr>
        </xdr:nvSpPr>
        <xdr:spPr bwMode="auto">
          <a:xfrm flipV="1">
            <a:off x="-36" y="-69887"/>
            <a:ext cx="3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7" name="Line 345"/>
          <xdr:cNvSpPr>
            <a:spLocks noChangeShapeType="1"/>
          </xdr:cNvSpPr>
        </xdr:nvSpPr>
        <xdr:spPr bwMode="auto">
          <a:xfrm>
            <a:off x="-47" y="-69923"/>
            <a:ext cx="14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8" name="Line 346"/>
          <xdr:cNvSpPr>
            <a:spLocks noChangeShapeType="1"/>
          </xdr:cNvSpPr>
        </xdr:nvSpPr>
        <xdr:spPr bwMode="auto">
          <a:xfrm>
            <a:off x="-51" y="-69879"/>
            <a:ext cx="15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9" name="Объект 28"/>
          <xdr:cNvSpPr>
            <a:spLocks/>
          </xdr:cNvSpPr>
        </xdr:nvSpPr>
        <xdr:spPr bwMode="auto">
          <a:xfrm>
            <a:off x="-43" y="-69939"/>
            <a:ext cx="11" cy="11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11536"/>
                </a:lnTo>
                <a:lnTo>
                  <a:pt x="443" y="8861"/>
                </a:lnTo>
                <a:lnTo>
                  <a:pt x="4428" y="4681"/>
                </a:lnTo>
                <a:lnTo>
                  <a:pt x="8413" y="3009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  <xdr:sp macro="" textlink="">
        <xdr:nvSpPr>
          <xdr:cNvPr id="180" name="Line 348"/>
          <xdr:cNvSpPr>
            <a:spLocks noChangeShapeType="1"/>
          </xdr:cNvSpPr>
        </xdr:nvSpPr>
        <xdr:spPr bwMode="auto">
          <a:xfrm>
            <a:off x="-44" y="-69947"/>
            <a:ext cx="14" cy="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1" name="Line 349"/>
          <xdr:cNvSpPr>
            <a:spLocks noChangeShapeType="1"/>
          </xdr:cNvSpPr>
        </xdr:nvSpPr>
        <xdr:spPr bwMode="auto">
          <a:xfrm flipV="1">
            <a:off x="-33" y="-69895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2" name="Объект 31"/>
          <xdr:cNvSpPr>
            <a:spLocks/>
          </xdr:cNvSpPr>
        </xdr:nvSpPr>
        <xdr:spPr bwMode="auto">
          <a:xfrm>
            <a:off x="-44" y="-69951"/>
            <a:ext cx="16" cy="6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1548"/>
                </a:moveTo>
                <a:lnTo>
                  <a:pt x="1573" y="0"/>
                </a:lnTo>
                <a:lnTo>
                  <a:pt x="16384" y="14578"/>
                </a:lnTo>
                <a:lnTo>
                  <a:pt x="14549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83" name="Объект 32"/>
          <xdr:cNvSpPr>
            <a:spLocks/>
          </xdr:cNvSpPr>
        </xdr:nvSpPr>
        <xdr:spPr bwMode="auto">
          <a:xfrm>
            <a:off x="-41" y="-69963"/>
            <a:ext cx="15" cy="6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4062"/>
                </a:moveTo>
                <a:lnTo>
                  <a:pt x="4062" y="0"/>
                </a:lnTo>
                <a:lnTo>
                  <a:pt x="16384" y="12322"/>
                </a:lnTo>
                <a:lnTo>
                  <a:pt x="12322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10</xdr:col>
      <xdr:colOff>426242</xdr:colOff>
      <xdr:row>3</xdr:row>
      <xdr:rowOff>163509</xdr:rowOff>
    </xdr:from>
    <xdr:to>
      <xdr:col>10</xdr:col>
      <xdr:colOff>692942</xdr:colOff>
      <xdr:row>3</xdr:row>
      <xdr:rowOff>477834</xdr:rowOff>
    </xdr:to>
    <xdr:grpSp>
      <xdr:nvGrpSpPr>
        <xdr:cNvPr id="184" name="Group 352"/>
        <xdr:cNvGrpSpPr>
          <a:grpSpLocks/>
        </xdr:cNvGrpSpPr>
      </xdr:nvGrpSpPr>
      <xdr:grpSpPr bwMode="auto">
        <a:xfrm>
          <a:off x="14808992" y="1437478"/>
          <a:ext cx="266700" cy="314325"/>
          <a:chOff x="-56" y="-70142"/>
          <a:chExt cx="28" cy="165"/>
        </a:xfrm>
      </xdr:grpSpPr>
      <xdr:sp macro="" textlink="">
        <xdr:nvSpPr>
          <xdr:cNvPr id="185" name="Rectangle 353"/>
          <xdr:cNvSpPr>
            <a:spLocks noChangeArrowheads="1"/>
          </xdr:cNvSpPr>
        </xdr:nvSpPr>
        <xdr:spPr bwMode="auto">
          <a:xfrm>
            <a:off x="-4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6" name="Rectangle 354"/>
          <xdr:cNvSpPr>
            <a:spLocks noChangeArrowheads="1"/>
          </xdr:cNvSpPr>
        </xdr:nvSpPr>
        <xdr:spPr bwMode="auto">
          <a:xfrm>
            <a:off x="-43" y="-70142"/>
            <a:ext cx="2" cy="1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" name="Rectangle 355"/>
          <xdr:cNvSpPr>
            <a:spLocks noChangeArrowheads="1"/>
          </xdr:cNvSpPr>
        </xdr:nvSpPr>
        <xdr:spPr bwMode="auto">
          <a:xfrm>
            <a:off x="-5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8" name="Line 356"/>
          <xdr:cNvSpPr>
            <a:spLocks noChangeShapeType="1"/>
          </xdr:cNvSpPr>
        </xdr:nvSpPr>
        <xdr:spPr bwMode="auto">
          <a:xfrm flipV="1">
            <a:off x="-56" y="-70057"/>
            <a:ext cx="2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11</xdr:col>
      <xdr:colOff>471479</xdr:colOff>
      <xdr:row>3</xdr:row>
      <xdr:rowOff>168271</xdr:rowOff>
    </xdr:from>
    <xdr:to>
      <xdr:col>11</xdr:col>
      <xdr:colOff>642929</xdr:colOff>
      <xdr:row>3</xdr:row>
      <xdr:rowOff>501646</xdr:rowOff>
    </xdr:to>
    <xdr:grpSp>
      <xdr:nvGrpSpPr>
        <xdr:cNvPr id="189" name="Group 357"/>
        <xdr:cNvGrpSpPr>
          <a:grpSpLocks/>
        </xdr:cNvGrpSpPr>
      </xdr:nvGrpSpPr>
      <xdr:grpSpPr bwMode="auto">
        <a:xfrm>
          <a:off x="16104385" y="1442240"/>
          <a:ext cx="171450" cy="333375"/>
          <a:chOff x="-48" y="-69803"/>
          <a:chExt cx="18" cy="140"/>
        </a:xfrm>
      </xdr:grpSpPr>
      <xdr:sp macro="" textlink="">
        <xdr:nvSpPr>
          <xdr:cNvPr id="190" name="Rectangle 358"/>
          <xdr:cNvSpPr>
            <a:spLocks noChangeArrowheads="1"/>
          </xdr:cNvSpPr>
        </xdr:nvSpPr>
        <xdr:spPr bwMode="auto">
          <a:xfrm>
            <a:off x="-46" y="-69787"/>
            <a:ext cx="6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1" name="Rectangle 359"/>
          <xdr:cNvSpPr>
            <a:spLocks noChangeArrowheads="1"/>
          </xdr:cNvSpPr>
        </xdr:nvSpPr>
        <xdr:spPr bwMode="auto">
          <a:xfrm>
            <a:off x="-40" y="-69795"/>
            <a:ext cx="3" cy="12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2" name="Rectangle 360"/>
          <xdr:cNvSpPr>
            <a:spLocks noChangeArrowheads="1"/>
          </xdr:cNvSpPr>
        </xdr:nvSpPr>
        <xdr:spPr bwMode="auto">
          <a:xfrm>
            <a:off x="-37" y="-69787"/>
            <a:ext cx="3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3" name="Rectangle 361"/>
          <xdr:cNvSpPr>
            <a:spLocks noChangeArrowheads="1"/>
          </xdr:cNvSpPr>
        </xdr:nvSpPr>
        <xdr:spPr bwMode="auto">
          <a:xfrm>
            <a:off x="-34" y="-69803"/>
            <a:ext cx="2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4" name="Line 362"/>
          <xdr:cNvSpPr>
            <a:spLocks noChangeShapeType="1"/>
          </xdr:cNvSpPr>
        </xdr:nvSpPr>
        <xdr:spPr bwMode="auto">
          <a:xfrm>
            <a:off x="-48" y="-69731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12</xdr:col>
      <xdr:colOff>311138</xdr:colOff>
      <xdr:row>3</xdr:row>
      <xdr:rowOff>227008</xdr:rowOff>
    </xdr:from>
    <xdr:to>
      <xdr:col>12</xdr:col>
      <xdr:colOff>758813</xdr:colOff>
      <xdr:row>3</xdr:row>
      <xdr:rowOff>436558</xdr:rowOff>
    </xdr:to>
    <xdr:grpSp>
      <xdr:nvGrpSpPr>
        <xdr:cNvPr id="195" name="Group 363"/>
        <xdr:cNvGrpSpPr>
          <a:grpSpLocks/>
        </xdr:cNvGrpSpPr>
      </xdr:nvGrpSpPr>
      <xdr:grpSpPr bwMode="auto">
        <a:xfrm>
          <a:off x="17015607" y="1500977"/>
          <a:ext cx="447675" cy="209550"/>
          <a:chOff x="-75" y="-73723"/>
          <a:chExt cx="47" cy="110"/>
        </a:xfrm>
      </xdr:grpSpPr>
      <xdr:sp macro="" textlink="">
        <xdr:nvSpPr>
          <xdr:cNvPr id="196" name="Rectangle 364"/>
          <xdr:cNvSpPr>
            <a:spLocks noChangeArrowheads="1"/>
          </xdr:cNvSpPr>
        </xdr:nvSpPr>
        <xdr:spPr bwMode="auto">
          <a:xfrm>
            <a:off x="-67" y="-73723"/>
            <a:ext cx="29" cy="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7" name="Rectangle 365"/>
          <xdr:cNvSpPr>
            <a:spLocks noChangeArrowheads="1"/>
          </xdr:cNvSpPr>
        </xdr:nvSpPr>
        <xdr:spPr bwMode="auto">
          <a:xfrm>
            <a:off x="-69" y="-73698"/>
            <a:ext cx="33" cy="1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8" name="Rectangle 366"/>
          <xdr:cNvSpPr>
            <a:spLocks noChangeArrowheads="1"/>
          </xdr:cNvSpPr>
        </xdr:nvSpPr>
        <xdr:spPr bwMode="auto">
          <a:xfrm>
            <a:off x="-67" y="-73683"/>
            <a:ext cx="29" cy="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9" name="Line 367"/>
          <xdr:cNvSpPr>
            <a:spLocks noChangeShapeType="1"/>
          </xdr:cNvSpPr>
        </xdr:nvSpPr>
        <xdr:spPr bwMode="auto">
          <a:xfrm>
            <a:off x="-75" y="-7361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0" name="Rectangle 368"/>
          <xdr:cNvSpPr>
            <a:spLocks noChangeArrowheads="1"/>
          </xdr:cNvSpPr>
        </xdr:nvSpPr>
        <xdr:spPr bwMode="auto">
          <a:xfrm>
            <a:off x="-75" y="-73618"/>
            <a:ext cx="46" cy="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1" name="Line 369"/>
          <xdr:cNvSpPr>
            <a:spLocks noChangeShapeType="1"/>
          </xdr:cNvSpPr>
        </xdr:nvSpPr>
        <xdr:spPr bwMode="auto">
          <a:xfrm>
            <a:off x="-53" y="-73718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1</xdr:col>
      <xdr:colOff>119063</xdr:colOff>
      <xdr:row>2</xdr:row>
      <xdr:rowOff>23811</xdr:rowOff>
    </xdr:from>
    <xdr:to>
      <xdr:col>1</xdr:col>
      <xdr:colOff>671513</xdr:colOff>
      <xdr:row>2</xdr:row>
      <xdr:rowOff>233361</xdr:rowOff>
    </xdr:to>
    <xdr:grpSp>
      <xdr:nvGrpSpPr>
        <xdr:cNvPr id="256" name="Group 320"/>
        <xdr:cNvGrpSpPr>
          <a:grpSpLocks/>
        </xdr:cNvGrpSpPr>
      </xdr:nvGrpSpPr>
      <xdr:grpSpPr bwMode="auto">
        <a:xfrm>
          <a:off x="1893094" y="797717"/>
          <a:ext cx="552450" cy="209550"/>
          <a:chOff x="-77" y="-72600"/>
          <a:chExt cx="58" cy="130"/>
        </a:xfrm>
      </xdr:grpSpPr>
      <xdr:sp macro="" textlink="">
        <xdr:nvSpPr>
          <xdr:cNvPr id="257" name="Rectangle 321"/>
          <xdr:cNvSpPr>
            <a:spLocks noChangeArrowheads="1"/>
          </xdr:cNvSpPr>
        </xdr:nvSpPr>
        <xdr:spPr bwMode="auto">
          <a:xfrm>
            <a:off x="-72" y="-72600"/>
            <a:ext cx="53" cy="13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8" name="Line 322"/>
          <xdr:cNvSpPr>
            <a:spLocks noChangeShapeType="1"/>
          </xdr:cNvSpPr>
        </xdr:nvSpPr>
        <xdr:spPr bwMode="auto">
          <a:xfrm flipV="1">
            <a:off x="-72" y="-72600"/>
            <a:ext cx="23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9" name="Line 323"/>
          <xdr:cNvSpPr>
            <a:spLocks noChangeShapeType="1"/>
          </xdr:cNvSpPr>
        </xdr:nvSpPr>
        <xdr:spPr bwMode="auto">
          <a:xfrm flipV="1">
            <a:off x="-58" y="-72600"/>
            <a:ext cx="29" cy="1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0" name="Line 324"/>
          <xdr:cNvSpPr>
            <a:spLocks noChangeShapeType="1"/>
          </xdr:cNvSpPr>
        </xdr:nvSpPr>
        <xdr:spPr bwMode="auto">
          <a:xfrm flipV="1">
            <a:off x="-37" y="-72565"/>
            <a:ext cx="18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1" name="Line 325"/>
          <xdr:cNvSpPr>
            <a:spLocks noChangeShapeType="1"/>
          </xdr:cNvSpPr>
        </xdr:nvSpPr>
        <xdr:spPr bwMode="auto">
          <a:xfrm>
            <a:off x="-77" y="-72535"/>
            <a:ext cx="5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1</xdr:col>
      <xdr:colOff>988219</xdr:colOff>
      <xdr:row>2</xdr:row>
      <xdr:rowOff>23811</xdr:rowOff>
    </xdr:from>
    <xdr:to>
      <xdr:col>1</xdr:col>
      <xdr:colOff>1502569</xdr:colOff>
      <xdr:row>2</xdr:row>
      <xdr:rowOff>227011</xdr:rowOff>
    </xdr:to>
    <xdr:grpSp>
      <xdr:nvGrpSpPr>
        <xdr:cNvPr id="262" name="Группа 261"/>
        <xdr:cNvGrpSpPr/>
      </xdr:nvGrpSpPr>
      <xdr:grpSpPr>
        <a:xfrm>
          <a:off x="2762250" y="797717"/>
          <a:ext cx="514350" cy="203200"/>
          <a:chOff x="2217738" y="2755900"/>
          <a:chExt cx="514350" cy="196850"/>
        </a:xfrm>
      </xdr:grpSpPr>
      <xdr:sp macro="" textlink="">
        <xdr:nvSpPr>
          <xdr:cNvPr id="263" name="Rectangle 476"/>
          <xdr:cNvSpPr>
            <a:spLocks noChangeArrowheads="1"/>
          </xdr:cNvSpPr>
        </xdr:nvSpPr>
        <xdr:spPr bwMode="auto">
          <a:xfrm>
            <a:off x="2217738" y="2755900"/>
            <a:ext cx="504825" cy="19685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4" name="Rectangle 478" descr="Светлый вертикальный"/>
          <xdr:cNvSpPr>
            <a:spLocks noChangeArrowheads="1"/>
          </xdr:cNvSpPr>
        </xdr:nvSpPr>
        <xdr:spPr bwMode="auto">
          <a:xfrm>
            <a:off x="2227263" y="2841625"/>
            <a:ext cx="504825" cy="28575"/>
          </a:xfrm>
          <a:prstGeom prst="rect">
            <a:avLst/>
          </a:prstGeom>
          <a:pattFill prst="ltVert">
            <a:fgClr>
              <a:srgbClr val="000000"/>
            </a:fgClr>
            <a:bgClr>
              <a:srgbClr val="FFFFFF"/>
            </a:bgClr>
          </a:patt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51"/>
  <sheetViews>
    <sheetView tabSelected="1" view="pageBreakPreview" zoomScale="80" zoomScaleSheetLayoutView="80" workbookViewId="0">
      <selection activeCell="P38" sqref="P38"/>
    </sheetView>
  </sheetViews>
  <sheetFormatPr defaultRowHeight="12.75" x14ac:dyDescent="0.2"/>
  <cols>
    <col min="1" max="1" width="25.5703125" style="1" customWidth="1"/>
    <col min="2" max="2" width="12" style="1" customWidth="1"/>
    <col min="3" max="3" width="8.7109375" style="1" customWidth="1"/>
    <col min="4" max="4" width="8.85546875" style="1" customWidth="1"/>
    <col min="5" max="5" width="10.7109375" style="1" customWidth="1"/>
    <col min="6" max="6" width="11.140625" style="1" customWidth="1"/>
    <col min="7" max="7" width="12.28515625" style="1" customWidth="1"/>
    <col min="8" max="8" width="23" style="1" customWidth="1"/>
    <col min="9" max="13" width="16" style="1" customWidth="1"/>
    <col min="14" max="14" width="16.7109375" style="2" customWidth="1"/>
    <col min="15" max="16384" width="9.140625" style="1"/>
  </cols>
  <sheetData>
    <row r="1" spans="1:14" ht="44.25" customHeight="1" thickBot="1" x14ac:dyDescent="0.25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ht="70.5" customHeight="1" thickBot="1" x14ac:dyDescent="0.25">
      <c r="A2" s="13" t="s">
        <v>0</v>
      </c>
      <c r="B2" s="15" t="s">
        <v>1</v>
      </c>
      <c r="C2" s="14" t="s">
        <v>125</v>
      </c>
      <c r="D2" s="15" t="s">
        <v>126</v>
      </c>
      <c r="E2" s="15" t="s">
        <v>128</v>
      </c>
      <c r="F2" s="14" t="s">
        <v>127</v>
      </c>
      <c r="G2" s="15" t="s">
        <v>184</v>
      </c>
      <c r="H2" s="13" t="s">
        <v>0</v>
      </c>
      <c r="I2" s="15" t="s">
        <v>1</v>
      </c>
      <c r="J2" s="14" t="s">
        <v>125</v>
      </c>
      <c r="K2" s="15" t="s">
        <v>126</v>
      </c>
      <c r="L2" s="15" t="s">
        <v>128</v>
      </c>
      <c r="M2" s="14" t="s">
        <v>127</v>
      </c>
      <c r="N2" s="15" t="s">
        <v>184</v>
      </c>
    </row>
    <row r="3" spans="1:14" ht="15" customHeight="1" x14ac:dyDescent="0.25">
      <c r="A3" s="29" t="s">
        <v>2</v>
      </c>
      <c r="B3" s="27">
        <v>1250</v>
      </c>
      <c r="C3" s="19">
        <v>150</v>
      </c>
      <c r="D3" s="19">
        <v>150</v>
      </c>
      <c r="E3" s="19">
        <f t="shared" ref="E3:E33" si="0">(C3+D3)*2*1.25/1000</f>
        <v>0.75</v>
      </c>
      <c r="F3" s="21">
        <v>4000</v>
      </c>
      <c r="G3" s="32">
        <f>F3*E3</f>
        <v>3000</v>
      </c>
      <c r="H3" s="29" t="s">
        <v>130</v>
      </c>
      <c r="I3" s="27">
        <v>1250</v>
      </c>
      <c r="J3" s="24">
        <v>600</v>
      </c>
      <c r="K3" s="24">
        <v>500</v>
      </c>
      <c r="L3" s="24">
        <f t="shared" ref="L3:L50" si="1">(J3+K3)*2*1.25/1000</f>
        <v>2.75</v>
      </c>
      <c r="M3" s="24">
        <v>4300</v>
      </c>
      <c r="N3" s="32">
        <f>M3*L3</f>
        <v>11825</v>
      </c>
    </row>
    <row r="4" spans="1:14" ht="15" customHeight="1" x14ac:dyDescent="0.25">
      <c r="A4" s="30" t="s">
        <v>3</v>
      </c>
      <c r="B4" s="18">
        <v>1250</v>
      </c>
      <c r="C4" s="10">
        <v>200</v>
      </c>
      <c r="D4" s="10">
        <v>100</v>
      </c>
      <c r="E4" s="10">
        <f t="shared" si="0"/>
        <v>0.75</v>
      </c>
      <c r="F4" s="22">
        <v>4000</v>
      </c>
      <c r="G4" s="33">
        <f t="shared" ref="G4:G33" si="2">F4*E4</f>
        <v>3000</v>
      </c>
      <c r="H4" s="30" t="s">
        <v>131</v>
      </c>
      <c r="I4" s="18">
        <v>1250</v>
      </c>
      <c r="J4" s="12">
        <v>600</v>
      </c>
      <c r="K4" s="12">
        <v>600</v>
      </c>
      <c r="L4" s="12">
        <f t="shared" si="1"/>
        <v>3</v>
      </c>
      <c r="M4" s="20">
        <v>4300</v>
      </c>
      <c r="N4" s="33">
        <f t="shared" ref="N4:N50" si="3">M4*L4</f>
        <v>12900</v>
      </c>
    </row>
    <row r="5" spans="1:14" ht="15" customHeight="1" x14ac:dyDescent="0.25">
      <c r="A5" s="30" t="s">
        <v>4</v>
      </c>
      <c r="B5" s="18">
        <v>1250</v>
      </c>
      <c r="C5" s="10">
        <v>200</v>
      </c>
      <c r="D5" s="10">
        <v>150</v>
      </c>
      <c r="E5" s="10">
        <f t="shared" si="0"/>
        <v>0.875</v>
      </c>
      <c r="F5" s="22">
        <v>4000</v>
      </c>
      <c r="G5" s="33">
        <f t="shared" si="2"/>
        <v>3500</v>
      </c>
      <c r="H5" s="30" t="s">
        <v>132</v>
      </c>
      <c r="I5" s="18">
        <v>1250</v>
      </c>
      <c r="J5" s="12">
        <v>700</v>
      </c>
      <c r="K5" s="12">
        <v>400</v>
      </c>
      <c r="L5" s="12">
        <f t="shared" si="1"/>
        <v>2.75</v>
      </c>
      <c r="M5" s="20">
        <v>4300</v>
      </c>
      <c r="N5" s="33">
        <f t="shared" si="3"/>
        <v>11825</v>
      </c>
    </row>
    <row r="6" spans="1:14" ht="15" customHeight="1" x14ac:dyDescent="0.25">
      <c r="A6" s="30" t="s">
        <v>5</v>
      </c>
      <c r="B6" s="18">
        <v>1250</v>
      </c>
      <c r="C6" s="10">
        <v>200</v>
      </c>
      <c r="D6" s="10">
        <v>200</v>
      </c>
      <c r="E6" s="10">
        <f t="shared" si="0"/>
        <v>1</v>
      </c>
      <c r="F6" s="22">
        <v>4000</v>
      </c>
      <c r="G6" s="33">
        <f t="shared" si="2"/>
        <v>4000</v>
      </c>
      <c r="H6" s="30" t="s">
        <v>133</v>
      </c>
      <c r="I6" s="18">
        <v>1250</v>
      </c>
      <c r="J6" s="12">
        <v>800</v>
      </c>
      <c r="K6" s="12">
        <v>200</v>
      </c>
      <c r="L6" s="12">
        <f t="shared" si="1"/>
        <v>2.5</v>
      </c>
      <c r="M6" s="20">
        <v>4300</v>
      </c>
      <c r="N6" s="33">
        <f t="shared" si="3"/>
        <v>10750</v>
      </c>
    </row>
    <row r="7" spans="1:14" ht="15" customHeight="1" x14ac:dyDescent="0.25">
      <c r="A7" s="30" t="s">
        <v>6</v>
      </c>
      <c r="B7" s="18">
        <v>1250</v>
      </c>
      <c r="C7" s="10">
        <v>250</v>
      </c>
      <c r="D7" s="10">
        <v>100</v>
      </c>
      <c r="E7" s="10">
        <f t="shared" si="0"/>
        <v>0.875</v>
      </c>
      <c r="F7" s="22">
        <v>4000</v>
      </c>
      <c r="G7" s="33">
        <f t="shared" si="2"/>
        <v>3500</v>
      </c>
      <c r="H7" s="30" t="s">
        <v>134</v>
      </c>
      <c r="I7" s="18">
        <v>1250</v>
      </c>
      <c r="J7" s="12">
        <v>800</v>
      </c>
      <c r="K7" s="12">
        <v>250</v>
      </c>
      <c r="L7" s="12">
        <f t="shared" si="1"/>
        <v>2.625</v>
      </c>
      <c r="M7" s="20">
        <v>4300</v>
      </c>
      <c r="N7" s="33">
        <f t="shared" si="3"/>
        <v>11287.5</v>
      </c>
    </row>
    <row r="8" spans="1:14" ht="15" customHeight="1" x14ac:dyDescent="0.25">
      <c r="A8" s="30" t="s">
        <v>7</v>
      </c>
      <c r="B8" s="18">
        <v>1250</v>
      </c>
      <c r="C8" s="10">
        <v>250</v>
      </c>
      <c r="D8" s="10">
        <v>150</v>
      </c>
      <c r="E8" s="10">
        <f t="shared" si="0"/>
        <v>1</v>
      </c>
      <c r="F8" s="22">
        <v>4000</v>
      </c>
      <c r="G8" s="33">
        <f t="shared" si="2"/>
        <v>4000</v>
      </c>
      <c r="H8" s="30" t="s">
        <v>135</v>
      </c>
      <c r="I8" s="18">
        <v>1250</v>
      </c>
      <c r="J8" s="12">
        <v>800</v>
      </c>
      <c r="K8" s="12">
        <v>300</v>
      </c>
      <c r="L8" s="12">
        <f t="shared" si="1"/>
        <v>2.75</v>
      </c>
      <c r="M8" s="20">
        <v>4300</v>
      </c>
      <c r="N8" s="33">
        <f t="shared" si="3"/>
        <v>11825</v>
      </c>
    </row>
    <row r="9" spans="1:14" ht="15" customHeight="1" x14ac:dyDescent="0.25">
      <c r="A9" s="30" t="s">
        <v>8</v>
      </c>
      <c r="B9" s="18">
        <v>1250</v>
      </c>
      <c r="C9" s="10">
        <v>250</v>
      </c>
      <c r="D9" s="10">
        <v>200</v>
      </c>
      <c r="E9" s="10">
        <f t="shared" si="0"/>
        <v>1.125</v>
      </c>
      <c r="F9" s="22">
        <v>4000</v>
      </c>
      <c r="G9" s="33">
        <f t="shared" si="2"/>
        <v>4500</v>
      </c>
      <c r="H9" s="30" t="s">
        <v>136</v>
      </c>
      <c r="I9" s="18">
        <v>1250</v>
      </c>
      <c r="J9" s="12">
        <v>800</v>
      </c>
      <c r="K9" s="12">
        <v>400</v>
      </c>
      <c r="L9" s="12">
        <f t="shared" si="1"/>
        <v>3</v>
      </c>
      <c r="M9" s="20">
        <v>4300</v>
      </c>
      <c r="N9" s="33">
        <f t="shared" si="3"/>
        <v>12900</v>
      </c>
    </row>
    <row r="10" spans="1:14" ht="15" customHeight="1" x14ac:dyDescent="0.25">
      <c r="A10" s="30" t="s">
        <v>9</v>
      </c>
      <c r="B10" s="18">
        <v>1250</v>
      </c>
      <c r="C10" s="10">
        <v>250</v>
      </c>
      <c r="D10" s="10">
        <v>250</v>
      </c>
      <c r="E10" s="10">
        <f t="shared" si="0"/>
        <v>1.25</v>
      </c>
      <c r="F10" s="22">
        <v>4000</v>
      </c>
      <c r="G10" s="33">
        <f t="shared" si="2"/>
        <v>5000</v>
      </c>
      <c r="H10" s="30" t="s">
        <v>137</v>
      </c>
      <c r="I10" s="18">
        <v>1250</v>
      </c>
      <c r="J10" s="12">
        <v>800</v>
      </c>
      <c r="K10" s="12">
        <v>500</v>
      </c>
      <c r="L10" s="12">
        <f t="shared" si="1"/>
        <v>3.25</v>
      </c>
      <c r="M10" s="20">
        <v>4300</v>
      </c>
      <c r="N10" s="33">
        <f t="shared" si="3"/>
        <v>13975</v>
      </c>
    </row>
    <row r="11" spans="1:14" ht="15" customHeight="1" x14ac:dyDescent="0.25">
      <c r="A11" s="30" t="s">
        <v>10</v>
      </c>
      <c r="B11" s="18">
        <v>1250</v>
      </c>
      <c r="C11" s="10">
        <v>300</v>
      </c>
      <c r="D11" s="10">
        <v>100</v>
      </c>
      <c r="E11" s="10">
        <f t="shared" si="0"/>
        <v>1</v>
      </c>
      <c r="F11" s="22">
        <v>4000</v>
      </c>
      <c r="G11" s="33">
        <f t="shared" si="2"/>
        <v>4000</v>
      </c>
      <c r="H11" s="30" t="s">
        <v>138</v>
      </c>
      <c r="I11" s="18">
        <v>1250</v>
      </c>
      <c r="J11" s="12">
        <v>800</v>
      </c>
      <c r="K11" s="12">
        <v>600</v>
      </c>
      <c r="L11" s="12">
        <f t="shared" si="1"/>
        <v>3.5</v>
      </c>
      <c r="M11" s="20">
        <v>4300</v>
      </c>
      <c r="N11" s="33">
        <f t="shared" si="3"/>
        <v>15050</v>
      </c>
    </row>
    <row r="12" spans="1:14" ht="15" customHeight="1" x14ac:dyDescent="0.25">
      <c r="A12" s="30" t="s">
        <v>11</v>
      </c>
      <c r="B12" s="18">
        <v>1250</v>
      </c>
      <c r="C12" s="10">
        <v>300</v>
      </c>
      <c r="D12" s="10">
        <v>150</v>
      </c>
      <c r="E12" s="10">
        <f t="shared" si="0"/>
        <v>1.125</v>
      </c>
      <c r="F12" s="22">
        <v>4000</v>
      </c>
      <c r="G12" s="33">
        <f t="shared" si="2"/>
        <v>4500</v>
      </c>
      <c r="H12" s="30" t="s">
        <v>139</v>
      </c>
      <c r="I12" s="18">
        <v>1250</v>
      </c>
      <c r="J12" s="12">
        <v>800</v>
      </c>
      <c r="K12" s="12">
        <v>800</v>
      </c>
      <c r="L12" s="12">
        <f t="shared" si="1"/>
        <v>4</v>
      </c>
      <c r="M12" s="20">
        <v>4300</v>
      </c>
      <c r="N12" s="33">
        <f t="shared" si="3"/>
        <v>17200</v>
      </c>
    </row>
    <row r="13" spans="1:14" ht="15" customHeight="1" x14ac:dyDescent="0.25">
      <c r="A13" s="30" t="s">
        <v>12</v>
      </c>
      <c r="B13" s="18">
        <v>1250</v>
      </c>
      <c r="C13" s="10">
        <v>300</v>
      </c>
      <c r="D13" s="10">
        <v>200</v>
      </c>
      <c r="E13" s="10">
        <f t="shared" si="0"/>
        <v>1.25</v>
      </c>
      <c r="F13" s="22">
        <v>4000</v>
      </c>
      <c r="G13" s="33">
        <f t="shared" si="2"/>
        <v>5000</v>
      </c>
      <c r="H13" s="30" t="s">
        <v>140</v>
      </c>
      <c r="I13" s="18">
        <v>1250</v>
      </c>
      <c r="J13" s="12">
        <v>1000</v>
      </c>
      <c r="K13" s="12">
        <v>250</v>
      </c>
      <c r="L13" s="12">
        <f t="shared" si="1"/>
        <v>3.125</v>
      </c>
      <c r="M13" s="20">
        <v>4300</v>
      </c>
      <c r="N13" s="33">
        <f t="shared" si="3"/>
        <v>13437.5</v>
      </c>
    </row>
    <row r="14" spans="1:14" ht="15" customHeight="1" x14ac:dyDescent="0.25">
      <c r="A14" s="30" t="s">
        <v>13</v>
      </c>
      <c r="B14" s="18">
        <v>1250</v>
      </c>
      <c r="C14" s="10">
        <v>300</v>
      </c>
      <c r="D14" s="10">
        <v>250</v>
      </c>
      <c r="E14" s="10">
        <f t="shared" si="0"/>
        <v>1.375</v>
      </c>
      <c r="F14" s="22">
        <v>4000</v>
      </c>
      <c r="G14" s="33">
        <f t="shared" si="2"/>
        <v>5500</v>
      </c>
      <c r="H14" s="30" t="s">
        <v>141</v>
      </c>
      <c r="I14" s="18">
        <v>1250</v>
      </c>
      <c r="J14" s="12">
        <v>1000</v>
      </c>
      <c r="K14" s="12">
        <v>300</v>
      </c>
      <c r="L14" s="12">
        <f t="shared" si="1"/>
        <v>3.25</v>
      </c>
      <c r="M14" s="20">
        <v>4300</v>
      </c>
      <c r="N14" s="33">
        <f t="shared" si="3"/>
        <v>13975</v>
      </c>
    </row>
    <row r="15" spans="1:14" ht="15" customHeight="1" x14ac:dyDescent="0.25">
      <c r="A15" s="30" t="s">
        <v>14</v>
      </c>
      <c r="B15" s="18">
        <v>1250</v>
      </c>
      <c r="C15" s="10">
        <v>300</v>
      </c>
      <c r="D15" s="10">
        <v>300</v>
      </c>
      <c r="E15" s="10">
        <f t="shared" si="0"/>
        <v>1.5</v>
      </c>
      <c r="F15" s="22">
        <v>4000</v>
      </c>
      <c r="G15" s="33">
        <f t="shared" si="2"/>
        <v>6000</v>
      </c>
      <c r="H15" s="30" t="s">
        <v>142</v>
      </c>
      <c r="I15" s="18">
        <v>1250</v>
      </c>
      <c r="J15" s="12">
        <v>1000</v>
      </c>
      <c r="K15" s="12">
        <v>400</v>
      </c>
      <c r="L15" s="12">
        <f t="shared" si="1"/>
        <v>3.5</v>
      </c>
      <c r="M15" s="20">
        <v>4300</v>
      </c>
      <c r="N15" s="33">
        <f t="shared" si="3"/>
        <v>15050</v>
      </c>
    </row>
    <row r="16" spans="1:14" ht="15" customHeight="1" x14ac:dyDescent="0.25">
      <c r="A16" s="30" t="s">
        <v>15</v>
      </c>
      <c r="B16" s="18">
        <v>1250</v>
      </c>
      <c r="C16" s="10">
        <v>400</v>
      </c>
      <c r="D16" s="10">
        <v>100</v>
      </c>
      <c r="E16" s="10">
        <f t="shared" si="0"/>
        <v>1.25</v>
      </c>
      <c r="F16" s="22">
        <v>4000</v>
      </c>
      <c r="G16" s="33">
        <f t="shared" si="2"/>
        <v>5000</v>
      </c>
      <c r="H16" s="30" t="s">
        <v>143</v>
      </c>
      <c r="I16" s="18">
        <v>1250</v>
      </c>
      <c r="J16" s="12">
        <v>1000</v>
      </c>
      <c r="K16" s="12">
        <v>500</v>
      </c>
      <c r="L16" s="12">
        <f t="shared" si="1"/>
        <v>3.75</v>
      </c>
      <c r="M16" s="20">
        <v>4300</v>
      </c>
      <c r="N16" s="33">
        <f t="shared" si="3"/>
        <v>16125</v>
      </c>
    </row>
    <row r="17" spans="1:14" ht="15" customHeight="1" x14ac:dyDescent="0.25">
      <c r="A17" s="30" t="s">
        <v>16</v>
      </c>
      <c r="B17" s="18">
        <v>1250</v>
      </c>
      <c r="C17" s="10">
        <v>400</v>
      </c>
      <c r="D17" s="10">
        <v>150</v>
      </c>
      <c r="E17" s="10">
        <f t="shared" si="0"/>
        <v>1.375</v>
      </c>
      <c r="F17" s="22">
        <v>4000</v>
      </c>
      <c r="G17" s="33">
        <f t="shared" si="2"/>
        <v>5500</v>
      </c>
      <c r="H17" s="30" t="s">
        <v>144</v>
      </c>
      <c r="I17" s="18">
        <v>1250</v>
      </c>
      <c r="J17" s="12">
        <v>1000</v>
      </c>
      <c r="K17" s="12">
        <v>600</v>
      </c>
      <c r="L17" s="12">
        <f t="shared" si="1"/>
        <v>4</v>
      </c>
      <c r="M17" s="20">
        <v>4300</v>
      </c>
      <c r="N17" s="33">
        <f t="shared" si="3"/>
        <v>17200</v>
      </c>
    </row>
    <row r="18" spans="1:14" ht="15" customHeight="1" x14ac:dyDescent="0.25">
      <c r="A18" s="30" t="s">
        <v>17</v>
      </c>
      <c r="B18" s="18">
        <v>1250</v>
      </c>
      <c r="C18" s="10">
        <v>400</v>
      </c>
      <c r="D18" s="10">
        <v>200</v>
      </c>
      <c r="E18" s="10">
        <f t="shared" si="0"/>
        <v>1.5</v>
      </c>
      <c r="F18" s="22">
        <v>4000</v>
      </c>
      <c r="G18" s="33">
        <f t="shared" si="2"/>
        <v>6000</v>
      </c>
      <c r="H18" s="30" t="s">
        <v>145</v>
      </c>
      <c r="I18" s="18">
        <v>1250</v>
      </c>
      <c r="J18" s="12">
        <v>1000</v>
      </c>
      <c r="K18" s="12">
        <v>800</v>
      </c>
      <c r="L18" s="12">
        <f t="shared" si="1"/>
        <v>4.5</v>
      </c>
      <c r="M18" s="20">
        <v>4300</v>
      </c>
      <c r="N18" s="33">
        <f t="shared" si="3"/>
        <v>19350</v>
      </c>
    </row>
    <row r="19" spans="1:14" ht="15" customHeight="1" x14ac:dyDescent="0.25">
      <c r="A19" s="30" t="s">
        <v>18</v>
      </c>
      <c r="B19" s="18">
        <v>1250</v>
      </c>
      <c r="C19" s="10">
        <v>400</v>
      </c>
      <c r="D19" s="10">
        <v>250</v>
      </c>
      <c r="E19" s="10">
        <f t="shared" si="0"/>
        <v>1.625</v>
      </c>
      <c r="F19" s="22">
        <v>4000</v>
      </c>
      <c r="G19" s="33">
        <f t="shared" si="2"/>
        <v>6500</v>
      </c>
      <c r="H19" s="30" t="s">
        <v>146</v>
      </c>
      <c r="I19" s="18">
        <v>1250</v>
      </c>
      <c r="J19" s="12">
        <v>1000</v>
      </c>
      <c r="K19" s="12">
        <v>1000</v>
      </c>
      <c r="L19" s="12">
        <f t="shared" si="1"/>
        <v>5</v>
      </c>
      <c r="M19" s="20">
        <v>4500</v>
      </c>
      <c r="N19" s="33">
        <f t="shared" si="3"/>
        <v>22500</v>
      </c>
    </row>
    <row r="20" spans="1:14" ht="15" customHeight="1" x14ac:dyDescent="0.25">
      <c r="A20" s="30" t="s">
        <v>19</v>
      </c>
      <c r="B20" s="18">
        <v>1250</v>
      </c>
      <c r="C20" s="10">
        <v>400</v>
      </c>
      <c r="D20" s="10">
        <v>300</v>
      </c>
      <c r="E20" s="10">
        <f t="shared" si="0"/>
        <v>1.75</v>
      </c>
      <c r="F20" s="22">
        <v>4000</v>
      </c>
      <c r="G20" s="33">
        <f t="shared" si="2"/>
        <v>7000</v>
      </c>
      <c r="H20" s="30" t="s">
        <v>147</v>
      </c>
      <c r="I20" s="18">
        <v>1250</v>
      </c>
      <c r="J20" s="12">
        <v>1200</v>
      </c>
      <c r="K20" s="12">
        <v>300</v>
      </c>
      <c r="L20" s="12">
        <f t="shared" si="1"/>
        <v>3.75</v>
      </c>
      <c r="M20" s="20">
        <v>4500</v>
      </c>
      <c r="N20" s="33">
        <f t="shared" si="3"/>
        <v>16875</v>
      </c>
    </row>
    <row r="21" spans="1:14" ht="15" customHeight="1" x14ac:dyDescent="0.25">
      <c r="A21" s="30" t="s">
        <v>20</v>
      </c>
      <c r="B21" s="18">
        <v>1250</v>
      </c>
      <c r="C21" s="10">
        <v>400</v>
      </c>
      <c r="D21" s="10">
        <v>400</v>
      </c>
      <c r="E21" s="10">
        <f t="shared" si="0"/>
        <v>2</v>
      </c>
      <c r="F21" s="22">
        <v>4000</v>
      </c>
      <c r="G21" s="33">
        <f t="shared" si="2"/>
        <v>8000</v>
      </c>
      <c r="H21" s="30" t="s">
        <v>148</v>
      </c>
      <c r="I21" s="18">
        <v>1250</v>
      </c>
      <c r="J21" s="12">
        <v>1200</v>
      </c>
      <c r="K21" s="12">
        <v>400</v>
      </c>
      <c r="L21" s="12">
        <f t="shared" si="1"/>
        <v>4</v>
      </c>
      <c r="M21" s="20">
        <v>4500</v>
      </c>
      <c r="N21" s="33">
        <f t="shared" si="3"/>
        <v>18000</v>
      </c>
    </row>
    <row r="22" spans="1:14" ht="15" customHeight="1" x14ac:dyDescent="0.25">
      <c r="A22" s="30" t="s">
        <v>21</v>
      </c>
      <c r="B22" s="18">
        <v>1250</v>
      </c>
      <c r="C22" s="10">
        <v>500</v>
      </c>
      <c r="D22" s="10">
        <v>150</v>
      </c>
      <c r="E22" s="10">
        <f t="shared" si="0"/>
        <v>1.625</v>
      </c>
      <c r="F22" s="22">
        <v>4000</v>
      </c>
      <c r="G22" s="33">
        <f t="shared" si="2"/>
        <v>6500</v>
      </c>
      <c r="H22" s="30" t="s">
        <v>149</v>
      </c>
      <c r="I22" s="18">
        <v>1250</v>
      </c>
      <c r="J22" s="12">
        <v>1200</v>
      </c>
      <c r="K22" s="12">
        <v>500</v>
      </c>
      <c r="L22" s="12">
        <f t="shared" si="1"/>
        <v>4.25</v>
      </c>
      <c r="M22" s="20">
        <v>4500</v>
      </c>
      <c r="N22" s="33">
        <f t="shared" si="3"/>
        <v>19125</v>
      </c>
    </row>
    <row r="23" spans="1:14" ht="15" customHeight="1" x14ac:dyDescent="0.25">
      <c r="A23" s="30" t="s">
        <v>22</v>
      </c>
      <c r="B23" s="18">
        <v>1250</v>
      </c>
      <c r="C23" s="10">
        <v>500</v>
      </c>
      <c r="D23" s="10">
        <v>200</v>
      </c>
      <c r="E23" s="10">
        <f t="shared" si="0"/>
        <v>1.75</v>
      </c>
      <c r="F23" s="22">
        <v>4000</v>
      </c>
      <c r="G23" s="33">
        <f t="shared" si="2"/>
        <v>7000</v>
      </c>
      <c r="H23" s="30" t="s">
        <v>150</v>
      </c>
      <c r="I23" s="18">
        <v>1250</v>
      </c>
      <c r="J23" s="12">
        <v>1200</v>
      </c>
      <c r="K23" s="12">
        <v>600</v>
      </c>
      <c r="L23" s="12">
        <f t="shared" si="1"/>
        <v>4.5</v>
      </c>
      <c r="M23" s="20">
        <v>4500</v>
      </c>
      <c r="N23" s="33">
        <f t="shared" si="3"/>
        <v>20250</v>
      </c>
    </row>
    <row r="24" spans="1:14" ht="15" customHeight="1" x14ac:dyDescent="0.25">
      <c r="A24" s="30" t="s">
        <v>23</v>
      </c>
      <c r="B24" s="18">
        <v>1250</v>
      </c>
      <c r="C24" s="10">
        <v>500</v>
      </c>
      <c r="D24" s="10">
        <v>250</v>
      </c>
      <c r="E24" s="10">
        <f t="shared" si="0"/>
        <v>1.875</v>
      </c>
      <c r="F24" s="22">
        <v>4000</v>
      </c>
      <c r="G24" s="33">
        <f t="shared" si="2"/>
        <v>7500</v>
      </c>
      <c r="H24" s="30" t="s">
        <v>151</v>
      </c>
      <c r="I24" s="18">
        <v>1250</v>
      </c>
      <c r="J24" s="12">
        <v>1200</v>
      </c>
      <c r="K24" s="12">
        <v>800</v>
      </c>
      <c r="L24" s="12">
        <f t="shared" si="1"/>
        <v>5</v>
      </c>
      <c r="M24" s="20">
        <v>4500</v>
      </c>
      <c r="N24" s="33">
        <f t="shared" si="3"/>
        <v>22500</v>
      </c>
    </row>
    <row r="25" spans="1:14" ht="15" customHeight="1" x14ac:dyDescent="0.25">
      <c r="A25" s="30" t="s">
        <v>24</v>
      </c>
      <c r="B25" s="18">
        <v>1250</v>
      </c>
      <c r="C25" s="10">
        <v>500</v>
      </c>
      <c r="D25" s="10">
        <v>300</v>
      </c>
      <c r="E25" s="10">
        <f t="shared" si="0"/>
        <v>2</v>
      </c>
      <c r="F25" s="22">
        <v>4000</v>
      </c>
      <c r="G25" s="33">
        <f t="shared" si="2"/>
        <v>8000</v>
      </c>
      <c r="H25" s="30" t="s">
        <v>152</v>
      </c>
      <c r="I25" s="18">
        <v>1250</v>
      </c>
      <c r="J25" s="12">
        <v>1200</v>
      </c>
      <c r="K25" s="12">
        <v>1000</v>
      </c>
      <c r="L25" s="12">
        <f t="shared" si="1"/>
        <v>5.5</v>
      </c>
      <c r="M25" s="20">
        <v>4500</v>
      </c>
      <c r="N25" s="33">
        <f t="shared" si="3"/>
        <v>24750</v>
      </c>
    </row>
    <row r="26" spans="1:14" ht="15" customHeight="1" x14ac:dyDescent="0.25">
      <c r="A26" s="30" t="s">
        <v>25</v>
      </c>
      <c r="B26" s="18">
        <v>1250</v>
      </c>
      <c r="C26" s="10">
        <v>500</v>
      </c>
      <c r="D26" s="10">
        <v>400</v>
      </c>
      <c r="E26" s="10">
        <f t="shared" si="0"/>
        <v>2.25</v>
      </c>
      <c r="F26" s="22">
        <v>4000</v>
      </c>
      <c r="G26" s="33">
        <f t="shared" si="2"/>
        <v>9000</v>
      </c>
      <c r="H26" s="30" t="s">
        <v>153</v>
      </c>
      <c r="I26" s="18">
        <v>1250</v>
      </c>
      <c r="J26" s="12">
        <v>1200</v>
      </c>
      <c r="K26" s="12">
        <v>1200</v>
      </c>
      <c r="L26" s="12">
        <f t="shared" si="1"/>
        <v>6</v>
      </c>
      <c r="M26" s="20">
        <v>4500</v>
      </c>
      <c r="N26" s="33">
        <f t="shared" si="3"/>
        <v>27000</v>
      </c>
    </row>
    <row r="27" spans="1:14" ht="15" customHeight="1" x14ac:dyDescent="0.25">
      <c r="A27" s="30" t="s">
        <v>26</v>
      </c>
      <c r="B27" s="18">
        <v>1250</v>
      </c>
      <c r="C27" s="10">
        <v>500</v>
      </c>
      <c r="D27" s="10">
        <v>500</v>
      </c>
      <c r="E27" s="10">
        <f t="shared" si="0"/>
        <v>2.5</v>
      </c>
      <c r="F27" s="22">
        <v>4000</v>
      </c>
      <c r="G27" s="33">
        <f t="shared" si="2"/>
        <v>10000</v>
      </c>
      <c r="H27" s="30" t="s">
        <v>154</v>
      </c>
      <c r="I27" s="18">
        <v>1250</v>
      </c>
      <c r="J27" s="12">
        <v>1400</v>
      </c>
      <c r="K27" s="12">
        <v>400</v>
      </c>
      <c r="L27" s="12">
        <f t="shared" si="1"/>
        <v>4.5</v>
      </c>
      <c r="M27" s="20">
        <v>4500</v>
      </c>
      <c r="N27" s="33">
        <f t="shared" si="3"/>
        <v>20250</v>
      </c>
    </row>
    <row r="28" spans="1:14" ht="15" customHeight="1" x14ac:dyDescent="0.25">
      <c r="A28" s="30" t="s">
        <v>27</v>
      </c>
      <c r="B28" s="18">
        <v>1250</v>
      </c>
      <c r="C28" s="10">
        <v>600</v>
      </c>
      <c r="D28" s="10">
        <v>150</v>
      </c>
      <c r="E28" s="10">
        <f t="shared" si="0"/>
        <v>1.875</v>
      </c>
      <c r="F28" s="22">
        <v>4000</v>
      </c>
      <c r="G28" s="33">
        <f t="shared" si="2"/>
        <v>7500</v>
      </c>
      <c r="H28" s="30" t="s">
        <v>155</v>
      </c>
      <c r="I28" s="18">
        <v>1250</v>
      </c>
      <c r="J28" s="12">
        <v>1400</v>
      </c>
      <c r="K28" s="12">
        <v>500</v>
      </c>
      <c r="L28" s="12">
        <f t="shared" si="1"/>
        <v>4.75</v>
      </c>
      <c r="M28" s="20">
        <v>4500</v>
      </c>
      <c r="N28" s="33">
        <f t="shared" si="3"/>
        <v>21375</v>
      </c>
    </row>
    <row r="29" spans="1:14" ht="15" customHeight="1" x14ac:dyDescent="0.25">
      <c r="A29" s="30" t="s">
        <v>28</v>
      </c>
      <c r="B29" s="18">
        <v>1250</v>
      </c>
      <c r="C29" s="10">
        <v>600</v>
      </c>
      <c r="D29" s="10">
        <v>200</v>
      </c>
      <c r="E29" s="10">
        <f t="shared" si="0"/>
        <v>2</v>
      </c>
      <c r="F29" s="22">
        <v>4000</v>
      </c>
      <c r="G29" s="33">
        <f t="shared" si="2"/>
        <v>8000</v>
      </c>
      <c r="H29" s="30" t="s">
        <v>156</v>
      </c>
      <c r="I29" s="18">
        <v>1250</v>
      </c>
      <c r="J29" s="12">
        <v>1400</v>
      </c>
      <c r="K29" s="12">
        <v>600</v>
      </c>
      <c r="L29" s="12">
        <f t="shared" si="1"/>
        <v>5</v>
      </c>
      <c r="M29" s="20">
        <v>4500</v>
      </c>
      <c r="N29" s="33">
        <f t="shared" si="3"/>
        <v>22500</v>
      </c>
    </row>
    <row r="30" spans="1:14" ht="15" customHeight="1" x14ac:dyDescent="0.25">
      <c r="A30" s="30" t="s">
        <v>29</v>
      </c>
      <c r="B30" s="18">
        <v>1250</v>
      </c>
      <c r="C30" s="10">
        <v>600</v>
      </c>
      <c r="D30" s="10">
        <v>250</v>
      </c>
      <c r="E30" s="10">
        <f t="shared" si="0"/>
        <v>2.125</v>
      </c>
      <c r="F30" s="22">
        <v>4000</v>
      </c>
      <c r="G30" s="33">
        <f t="shared" si="2"/>
        <v>8500</v>
      </c>
      <c r="H30" s="30" t="s">
        <v>157</v>
      </c>
      <c r="I30" s="18">
        <v>1250</v>
      </c>
      <c r="J30" s="12">
        <v>1400</v>
      </c>
      <c r="K30" s="12">
        <v>800</v>
      </c>
      <c r="L30" s="12">
        <f t="shared" si="1"/>
        <v>5.5</v>
      </c>
      <c r="M30" s="20">
        <v>4500</v>
      </c>
      <c r="N30" s="33">
        <f t="shared" si="3"/>
        <v>24750</v>
      </c>
    </row>
    <row r="31" spans="1:14" ht="15" customHeight="1" x14ac:dyDescent="0.25">
      <c r="A31" s="30" t="s">
        <v>30</v>
      </c>
      <c r="B31" s="18">
        <v>1250</v>
      </c>
      <c r="C31" s="10">
        <v>600</v>
      </c>
      <c r="D31" s="10">
        <v>300</v>
      </c>
      <c r="E31" s="10">
        <f t="shared" si="0"/>
        <v>2.25</v>
      </c>
      <c r="F31" s="22">
        <v>4000</v>
      </c>
      <c r="G31" s="33">
        <f t="shared" si="2"/>
        <v>9000</v>
      </c>
      <c r="H31" s="30" t="s">
        <v>158</v>
      </c>
      <c r="I31" s="18">
        <v>1250</v>
      </c>
      <c r="J31" s="12">
        <v>1400</v>
      </c>
      <c r="K31" s="12">
        <v>1000</v>
      </c>
      <c r="L31" s="12">
        <f t="shared" si="1"/>
        <v>6</v>
      </c>
      <c r="M31" s="20">
        <v>4500</v>
      </c>
      <c r="N31" s="33">
        <f t="shared" si="3"/>
        <v>27000</v>
      </c>
    </row>
    <row r="32" spans="1:14" ht="15" customHeight="1" x14ac:dyDescent="0.25">
      <c r="A32" s="30" t="s">
        <v>31</v>
      </c>
      <c r="B32" s="18">
        <v>1250</v>
      </c>
      <c r="C32" s="10">
        <v>600</v>
      </c>
      <c r="D32" s="10">
        <v>350</v>
      </c>
      <c r="E32" s="10">
        <f t="shared" si="0"/>
        <v>2.375</v>
      </c>
      <c r="F32" s="22">
        <v>4000</v>
      </c>
      <c r="G32" s="33">
        <f t="shared" si="2"/>
        <v>9500</v>
      </c>
      <c r="H32" s="30" t="s">
        <v>159</v>
      </c>
      <c r="I32" s="18">
        <v>1250</v>
      </c>
      <c r="J32" s="12">
        <v>1400</v>
      </c>
      <c r="K32" s="12">
        <v>1200</v>
      </c>
      <c r="L32" s="12">
        <f t="shared" si="1"/>
        <v>6.5</v>
      </c>
      <c r="M32" s="20">
        <v>4500</v>
      </c>
      <c r="N32" s="33">
        <f t="shared" si="3"/>
        <v>29250</v>
      </c>
    </row>
    <row r="33" spans="1:14" ht="15" customHeight="1" thickBot="1" x14ac:dyDescent="0.3">
      <c r="A33" s="31" t="s">
        <v>32</v>
      </c>
      <c r="B33" s="28">
        <v>1250</v>
      </c>
      <c r="C33" s="11">
        <v>600</v>
      </c>
      <c r="D33" s="11">
        <v>400</v>
      </c>
      <c r="E33" s="11">
        <f t="shared" si="0"/>
        <v>2.5</v>
      </c>
      <c r="F33" s="23">
        <v>4000</v>
      </c>
      <c r="G33" s="34">
        <f t="shared" si="2"/>
        <v>10000</v>
      </c>
      <c r="H33" s="30" t="s">
        <v>160</v>
      </c>
      <c r="I33" s="18">
        <v>1250</v>
      </c>
      <c r="J33" s="12">
        <v>1600</v>
      </c>
      <c r="K33" s="12">
        <v>400</v>
      </c>
      <c r="L33" s="12">
        <f t="shared" si="1"/>
        <v>5</v>
      </c>
      <c r="M33" s="20">
        <v>4800</v>
      </c>
      <c r="N33" s="33">
        <f t="shared" si="3"/>
        <v>24000</v>
      </c>
    </row>
    <row r="34" spans="1:14" ht="15" customHeight="1" x14ac:dyDescent="0.25">
      <c r="A34" s="43"/>
      <c r="B34" s="43"/>
      <c r="C34" s="43"/>
      <c r="D34" s="43"/>
      <c r="E34" s="43"/>
      <c r="F34" s="43"/>
      <c r="G34" s="44"/>
      <c r="H34" s="30" t="s">
        <v>161</v>
      </c>
      <c r="I34" s="18">
        <v>1250</v>
      </c>
      <c r="J34" s="12">
        <v>1600</v>
      </c>
      <c r="K34" s="12">
        <v>500</v>
      </c>
      <c r="L34" s="12">
        <f t="shared" si="1"/>
        <v>5.25</v>
      </c>
      <c r="M34" s="20">
        <v>4800</v>
      </c>
      <c r="N34" s="33">
        <f t="shared" si="3"/>
        <v>25200</v>
      </c>
    </row>
    <row r="35" spans="1:14" ht="15" customHeight="1" x14ac:dyDescent="0.25">
      <c r="A35" s="45"/>
      <c r="B35" s="45"/>
      <c r="C35" s="45"/>
      <c r="D35" s="45"/>
      <c r="E35" s="45"/>
      <c r="F35" s="45"/>
      <c r="G35" s="46"/>
      <c r="H35" s="30" t="s">
        <v>162</v>
      </c>
      <c r="I35" s="18">
        <v>1250</v>
      </c>
      <c r="J35" s="12">
        <v>1600</v>
      </c>
      <c r="K35" s="12">
        <v>600</v>
      </c>
      <c r="L35" s="12">
        <f t="shared" si="1"/>
        <v>5.5</v>
      </c>
      <c r="M35" s="20">
        <v>4800</v>
      </c>
      <c r="N35" s="33">
        <f t="shared" si="3"/>
        <v>26400</v>
      </c>
    </row>
    <row r="36" spans="1:14" ht="15" customHeight="1" x14ac:dyDescent="0.25">
      <c r="A36" s="45"/>
      <c r="B36" s="45"/>
      <c r="C36" s="45"/>
      <c r="D36" s="45"/>
      <c r="E36" s="45"/>
      <c r="F36" s="45"/>
      <c r="G36" s="46"/>
      <c r="H36" s="30" t="s">
        <v>163</v>
      </c>
      <c r="I36" s="18">
        <v>1250</v>
      </c>
      <c r="J36" s="12">
        <v>1600</v>
      </c>
      <c r="K36" s="12">
        <v>800</v>
      </c>
      <c r="L36" s="12">
        <f t="shared" si="1"/>
        <v>6</v>
      </c>
      <c r="M36" s="20">
        <v>4800</v>
      </c>
      <c r="N36" s="33">
        <f t="shared" si="3"/>
        <v>28800</v>
      </c>
    </row>
    <row r="37" spans="1:14" ht="15" customHeight="1" x14ac:dyDescent="0.25">
      <c r="A37" s="45"/>
      <c r="B37" s="45"/>
      <c r="C37" s="45"/>
      <c r="D37" s="45"/>
      <c r="E37" s="45"/>
      <c r="F37" s="45"/>
      <c r="G37" s="46"/>
      <c r="H37" s="30" t="s">
        <v>164</v>
      </c>
      <c r="I37" s="18">
        <v>1250</v>
      </c>
      <c r="J37" s="12">
        <v>1600</v>
      </c>
      <c r="K37" s="12">
        <v>1000</v>
      </c>
      <c r="L37" s="12">
        <f t="shared" si="1"/>
        <v>6.5</v>
      </c>
      <c r="M37" s="20">
        <v>4800</v>
      </c>
      <c r="N37" s="33">
        <f t="shared" si="3"/>
        <v>31200</v>
      </c>
    </row>
    <row r="38" spans="1:14" ht="15" customHeight="1" x14ac:dyDescent="0.25">
      <c r="A38" s="45"/>
      <c r="B38" s="45"/>
      <c r="C38" s="45"/>
      <c r="D38" s="45"/>
      <c r="E38" s="45"/>
      <c r="F38" s="45"/>
      <c r="G38" s="46"/>
      <c r="H38" s="30" t="s">
        <v>165</v>
      </c>
      <c r="I38" s="18">
        <v>1250</v>
      </c>
      <c r="J38" s="12">
        <v>1600</v>
      </c>
      <c r="K38" s="12">
        <v>1200</v>
      </c>
      <c r="L38" s="12">
        <f t="shared" si="1"/>
        <v>7</v>
      </c>
      <c r="M38" s="20">
        <v>4800</v>
      </c>
      <c r="N38" s="33">
        <f t="shared" si="3"/>
        <v>33600</v>
      </c>
    </row>
    <row r="39" spans="1:14" ht="15" customHeight="1" x14ac:dyDescent="0.25">
      <c r="A39" s="45"/>
      <c r="B39" s="45"/>
      <c r="C39" s="45"/>
      <c r="D39" s="45"/>
      <c r="E39" s="45"/>
      <c r="F39" s="45"/>
      <c r="G39" s="46"/>
      <c r="H39" s="30" t="s">
        <v>166</v>
      </c>
      <c r="I39" s="18">
        <v>1250</v>
      </c>
      <c r="J39" s="12">
        <v>1800</v>
      </c>
      <c r="K39" s="12">
        <v>500</v>
      </c>
      <c r="L39" s="12">
        <f t="shared" si="1"/>
        <v>5.75</v>
      </c>
      <c r="M39" s="20">
        <v>4800</v>
      </c>
      <c r="N39" s="33">
        <f t="shared" si="3"/>
        <v>27600</v>
      </c>
    </row>
    <row r="40" spans="1:14" ht="15" customHeight="1" x14ac:dyDescent="0.25">
      <c r="A40" s="45"/>
      <c r="B40" s="45"/>
      <c r="C40" s="45"/>
      <c r="D40" s="45"/>
      <c r="E40" s="45"/>
      <c r="F40" s="45"/>
      <c r="G40" s="46"/>
      <c r="H40" s="30" t="s">
        <v>167</v>
      </c>
      <c r="I40" s="18">
        <v>1250</v>
      </c>
      <c r="J40" s="12">
        <v>1800</v>
      </c>
      <c r="K40" s="12">
        <v>600</v>
      </c>
      <c r="L40" s="12">
        <f t="shared" si="1"/>
        <v>6</v>
      </c>
      <c r="M40" s="20">
        <v>4800</v>
      </c>
      <c r="N40" s="33">
        <f t="shared" si="3"/>
        <v>28800</v>
      </c>
    </row>
    <row r="41" spans="1:14" ht="15" customHeight="1" x14ac:dyDescent="0.25">
      <c r="A41" s="45"/>
      <c r="B41" s="45"/>
      <c r="C41" s="45"/>
      <c r="D41" s="45"/>
      <c r="E41" s="45"/>
      <c r="F41" s="45"/>
      <c r="G41" s="46"/>
      <c r="H41" s="30" t="s">
        <v>168</v>
      </c>
      <c r="I41" s="18">
        <v>1250</v>
      </c>
      <c r="J41" s="12">
        <v>1800</v>
      </c>
      <c r="K41" s="12">
        <v>800</v>
      </c>
      <c r="L41" s="12">
        <f t="shared" si="1"/>
        <v>6.5</v>
      </c>
      <c r="M41" s="20">
        <v>4800</v>
      </c>
      <c r="N41" s="33">
        <f t="shared" si="3"/>
        <v>31200</v>
      </c>
    </row>
    <row r="42" spans="1:14" ht="15" customHeight="1" x14ac:dyDescent="0.25">
      <c r="A42" s="45"/>
      <c r="B42" s="45"/>
      <c r="C42" s="45"/>
      <c r="D42" s="45"/>
      <c r="E42" s="45"/>
      <c r="F42" s="45"/>
      <c r="G42" s="46"/>
      <c r="H42" s="30" t="s">
        <v>169</v>
      </c>
      <c r="I42" s="18">
        <v>1250</v>
      </c>
      <c r="J42" s="12">
        <v>1800</v>
      </c>
      <c r="K42" s="12">
        <v>1000</v>
      </c>
      <c r="L42" s="12">
        <f t="shared" si="1"/>
        <v>7</v>
      </c>
      <c r="M42" s="20">
        <v>4800</v>
      </c>
      <c r="N42" s="33">
        <f t="shared" si="3"/>
        <v>33600</v>
      </c>
    </row>
    <row r="43" spans="1:14" ht="15" customHeight="1" x14ac:dyDescent="0.25">
      <c r="A43" s="45"/>
      <c r="B43" s="45"/>
      <c r="C43" s="45"/>
      <c r="D43" s="45"/>
      <c r="E43" s="45"/>
      <c r="F43" s="45"/>
      <c r="G43" s="46"/>
      <c r="H43" s="30" t="s">
        <v>170</v>
      </c>
      <c r="I43" s="18">
        <v>1250</v>
      </c>
      <c r="J43" s="12">
        <v>1800</v>
      </c>
      <c r="K43" s="12">
        <v>1200</v>
      </c>
      <c r="L43" s="12">
        <f t="shared" si="1"/>
        <v>7.5</v>
      </c>
      <c r="M43" s="20">
        <v>4800</v>
      </c>
      <c r="N43" s="33">
        <f t="shared" si="3"/>
        <v>36000</v>
      </c>
    </row>
    <row r="44" spans="1:14" ht="15" customHeight="1" x14ac:dyDescent="0.25">
      <c r="A44" s="45"/>
      <c r="B44" s="45"/>
      <c r="C44" s="45"/>
      <c r="D44" s="45"/>
      <c r="E44" s="45"/>
      <c r="F44" s="45"/>
      <c r="G44" s="46"/>
      <c r="H44" s="30" t="s">
        <v>171</v>
      </c>
      <c r="I44" s="18">
        <v>1250</v>
      </c>
      <c r="J44" s="12">
        <v>1800</v>
      </c>
      <c r="K44" s="12">
        <v>1500</v>
      </c>
      <c r="L44" s="12">
        <f t="shared" si="1"/>
        <v>8.25</v>
      </c>
      <c r="M44" s="20">
        <v>4800</v>
      </c>
      <c r="N44" s="33">
        <f t="shared" si="3"/>
        <v>39600</v>
      </c>
    </row>
    <row r="45" spans="1:14" ht="15" customHeight="1" x14ac:dyDescent="0.25">
      <c r="A45" s="45"/>
      <c r="B45" s="45"/>
      <c r="C45" s="45"/>
      <c r="D45" s="45"/>
      <c r="E45" s="45"/>
      <c r="F45" s="45"/>
      <c r="G45" s="46"/>
      <c r="H45" s="30" t="s">
        <v>172</v>
      </c>
      <c r="I45" s="18">
        <v>1250</v>
      </c>
      <c r="J45" s="12">
        <v>2000</v>
      </c>
      <c r="K45" s="12">
        <v>500</v>
      </c>
      <c r="L45" s="12">
        <f t="shared" si="1"/>
        <v>6.25</v>
      </c>
      <c r="M45" s="20">
        <v>4800</v>
      </c>
      <c r="N45" s="33">
        <f t="shared" si="3"/>
        <v>30000</v>
      </c>
    </row>
    <row r="46" spans="1:14" ht="15" customHeight="1" x14ac:dyDescent="0.25">
      <c r="A46" s="45"/>
      <c r="B46" s="45"/>
      <c r="C46" s="45"/>
      <c r="D46" s="45"/>
      <c r="E46" s="45"/>
      <c r="F46" s="45"/>
      <c r="G46" s="46"/>
      <c r="H46" s="30" t="s">
        <v>173</v>
      </c>
      <c r="I46" s="18">
        <v>1250</v>
      </c>
      <c r="J46" s="12">
        <v>2000</v>
      </c>
      <c r="K46" s="12">
        <v>600</v>
      </c>
      <c r="L46" s="12">
        <f t="shared" si="1"/>
        <v>6.5</v>
      </c>
      <c r="M46" s="20">
        <v>4800</v>
      </c>
      <c r="N46" s="33">
        <f t="shared" si="3"/>
        <v>31200</v>
      </c>
    </row>
    <row r="47" spans="1:14" ht="15" customHeight="1" x14ac:dyDescent="0.25">
      <c r="A47" s="45"/>
      <c r="B47" s="45"/>
      <c r="C47" s="45"/>
      <c r="D47" s="45"/>
      <c r="E47" s="45"/>
      <c r="F47" s="45"/>
      <c r="G47" s="46"/>
      <c r="H47" s="30" t="s">
        <v>174</v>
      </c>
      <c r="I47" s="18">
        <v>1250</v>
      </c>
      <c r="J47" s="12">
        <v>2000</v>
      </c>
      <c r="K47" s="12">
        <v>800</v>
      </c>
      <c r="L47" s="12">
        <f t="shared" si="1"/>
        <v>7</v>
      </c>
      <c r="M47" s="20">
        <v>4800</v>
      </c>
      <c r="N47" s="33">
        <f t="shared" si="3"/>
        <v>33600</v>
      </c>
    </row>
    <row r="48" spans="1:14" ht="15" customHeight="1" x14ac:dyDescent="0.25">
      <c r="A48" s="45"/>
      <c r="B48" s="45"/>
      <c r="C48" s="45"/>
      <c r="D48" s="45"/>
      <c r="E48" s="45"/>
      <c r="F48" s="45"/>
      <c r="G48" s="46"/>
      <c r="H48" s="30" t="s">
        <v>175</v>
      </c>
      <c r="I48" s="18">
        <v>1250</v>
      </c>
      <c r="J48" s="12">
        <v>2000</v>
      </c>
      <c r="K48" s="12">
        <v>1000</v>
      </c>
      <c r="L48" s="12">
        <f t="shared" si="1"/>
        <v>7.5</v>
      </c>
      <c r="M48" s="20">
        <v>4800</v>
      </c>
      <c r="N48" s="33">
        <f t="shared" si="3"/>
        <v>36000</v>
      </c>
    </row>
    <row r="49" spans="1:14" ht="15" customHeight="1" x14ac:dyDescent="0.25">
      <c r="A49" s="45"/>
      <c r="B49" s="45"/>
      <c r="C49" s="45"/>
      <c r="D49" s="45"/>
      <c r="E49" s="45"/>
      <c r="F49" s="45"/>
      <c r="G49" s="46"/>
      <c r="H49" s="30" t="s">
        <v>176</v>
      </c>
      <c r="I49" s="18">
        <v>1250</v>
      </c>
      <c r="J49" s="12">
        <v>2000</v>
      </c>
      <c r="K49" s="12">
        <v>1200</v>
      </c>
      <c r="L49" s="12">
        <f t="shared" si="1"/>
        <v>8</v>
      </c>
      <c r="M49" s="20">
        <v>4800</v>
      </c>
      <c r="N49" s="33">
        <f t="shared" si="3"/>
        <v>38400</v>
      </c>
    </row>
    <row r="50" spans="1:14" ht="15" customHeight="1" thickBot="1" x14ac:dyDescent="0.3">
      <c r="A50" s="47"/>
      <c r="B50" s="47"/>
      <c r="C50" s="47"/>
      <c r="D50" s="47"/>
      <c r="E50" s="47"/>
      <c r="F50" s="47"/>
      <c r="G50" s="48"/>
      <c r="H50" s="31" t="s">
        <v>177</v>
      </c>
      <c r="I50" s="28">
        <v>1250</v>
      </c>
      <c r="J50" s="25">
        <v>2000</v>
      </c>
      <c r="K50" s="25">
        <v>1500</v>
      </c>
      <c r="L50" s="25">
        <f t="shared" si="1"/>
        <v>8.75</v>
      </c>
      <c r="M50" s="26">
        <v>4800</v>
      </c>
      <c r="N50" s="34">
        <f t="shared" si="3"/>
        <v>42000</v>
      </c>
    </row>
    <row r="51" spans="1:14" ht="30.75" customHeight="1" thickBot="1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2"/>
    </row>
  </sheetData>
  <sheetProtection password="C617" sheet="1" objects="1" scenarios="1" selectLockedCells="1" selectUnlockedCells="1"/>
  <mergeCells count="3">
    <mergeCell ref="A1:N1"/>
    <mergeCell ref="A51:N51"/>
    <mergeCell ref="A34:G50"/>
  </mergeCell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58"/>
  <sheetViews>
    <sheetView view="pageBreakPreview" zoomScale="80" zoomScaleSheetLayoutView="80" workbookViewId="0">
      <selection activeCell="N8" sqref="N8"/>
    </sheetView>
  </sheetViews>
  <sheetFormatPr defaultRowHeight="12.75" x14ac:dyDescent="0.2"/>
  <cols>
    <col min="1" max="1" width="26.5703125" style="1" customWidth="1"/>
    <col min="2" max="2" width="16" style="1" customWidth="1"/>
    <col min="3" max="3" width="16.140625" style="1" customWidth="1"/>
    <col min="4" max="4" width="20.28515625" style="1" customWidth="1"/>
    <col min="5" max="5" width="20.7109375" style="1" customWidth="1"/>
    <col min="6" max="7" width="16" style="1" customWidth="1"/>
    <col min="8" max="8" width="15.42578125" style="1" customWidth="1"/>
    <col min="9" max="16384" width="9.140625" style="1"/>
  </cols>
  <sheetData>
    <row r="1" spans="1:14" ht="44.25" customHeight="1" thickBot="1" x14ac:dyDescent="0.25">
      <c r="A1" s="51" t="s">
        <v>185</v>
      </c>
      <c r="B1" s="39"/>
      <c r="C1" s="39"/>
      <c r="D1" s="39"/>
      <c r="E1" s="39"/>
      <c r="F1" s="39"/>
      <c r="G1" s="39"/>
      <c r="H1" s="40"/>
    </row>
    <row r="2" spans="1:14" ht="58.5" customHeight="1" x14ac:dyDescent="0.2">
      <c r="A2" s="54" t="s">
        <v>93</v>
      </c>
      <c r="B2" s="3" t="s">
        <v>87</v>
      </c>
      <c r="C2" s="3" t="s">
        <v>88</v>
      </c>
      <c r="D2" s="3" t="s">
        <v>183</v>
      </c>
      <c r="E2" s="3" t="s">
        <v>89</v>
      </c>
      <c r="F2" s="3" t="s">
        <v>90</v>
      </c>
      <c r="G2" s="3" t="s">
        <v>91</v>
      </c>
      <c r="H2" s="4" t="s">
        <v>92</v>
      </c>
    </row>
    <row r="3" spans="1:14" ht="57.75" customHeight="1" x14ac:dyDescent="0.2">
      <c r="A3" s="55"/>
      <c r="B3" s="5"/>
      <c r="C3" s="5"/>
      <c r="D3" s="5"/>
      <c r="E3" s="5"/>
      <c r="F3" s="5"/>
      <c r="G3" s="5"/>
      <c r="H3" s="6"/>
    </row>
    <row r="4" spans="1:14" ht="15" customHeight="1" x14ac:dyDescent="0.2">
      <c r="A4" s="55"/>
      <c r="B4" s="49" t="s">
        <v>86</v>
      </c>
      <c r="C4" s="49"/>
      <c r="D4" s="49"/>
      <c r="E4" s="49"/>
      <c r="F4" s="49"/>
      <c r="G4" s="49"/>
      <c r="H4" s="50"/>
    </row>
    <row r="5" spans="1:14" ht="15" customHeight="1" thickBot="1" x14ac:dyDescent="0.25">
      <c r="A5" s="56"/>
      <c r="B5" s="110" t="s">
        <v>124</v>
      </c>
      <c r="C5" s="111"/>
      <c r="D5" s="111"/>
      <c r="E5" s="111"/>
      <c r="F5" s="111"/>
      <c r="G5" s="111"/>
      <c r="H5" s="112"/>
    </row>
    <row r="6" spans="1:14" ht="15.75" customHeight="1" x14ac:dyDescent="0.2">
      <c r="A6" s="106" t="s">
        <v>34</v>
      </c>
      <c r="B6" s="114">
        <v>1350</v>
      </c>
      <c r="C6" s="115">
        <v>840</v>
      </c>
      <c r="D6" s="116" t="s">
        <v>178</v>
      </c>
      <c r="E6" s="116" t="s">
        <v>178</v>
      </c>
      <c r="F6" s="115">
        <v>480</v>
      </c>
      <c r="G6" s="115">
        <v>520</v>
      </c>
      <c r="H6" s="98">
        <v>260</v>
      </c>
      <c r="M6" s="35"/>
      <c r="N6" s="35"/>
    </row>
    <row r="7" spans="1:14" ht="15" customHeight="1" x14ac:dyDescent="0.2">
      <c r="A7" s="107" t="s">
        <v>35</v>
      </c>
      <c r="B7" s="117">
        <v>1600</v>
      </c>
      <c r="C7" s="97">
        <v>960</v>
      </c>
      <c r="D7" s="113" t="s">
        <v>178</v>
      </c>
      <c r="E7" s="113" t="s">
        <v>178</v>
      </c>
      <c r="F7" s="97">
        <v>580</v>
      </c>
      <c r="G7" s="97">
        <v>620</v>
      </c>
      <c r="H7" s="99">
        <v>320</v>
      </c>
      <c r="M7" s="35"/>
      <c r="N7" s="35"/>
    </row>
    <row r="8" spans="1:14" ht="15" customHeight="1" x14ac:dyDescent="0.2">
      <c r="A8" s="107" t="s">
        <v>36</v>
      </c>
      <c r="B8" s="117">
        <v>1740</v>
      </c>
      <c r="C8" s="97">
        <v>1090</v>
      </c>
      <c r="D8" s="113" t="s">
        <v>178</v>
      </c>
      <c r="E8" s="113" t="s">
        <v>178</v>
      </c>
      <c r="F8" s="97">
        <v>580</v>
      </c>
      <c r="G8" s="97">
        <v>620</v>
      </c>
      <c r="H8" s="99">
        <v>320</v>
      </c>
      <c r="M8" s="35"/>
      <c r="N8" s="35"/>
    </row>
    <row r="9" spans="1:14" ht="15" customHeight="1" x14ac:dyDescent="0.2">
      <c r="A9" s="107" t="s">
        <v>37</v>
      </c>
      <c r="B9" s="117">
        <v>2050</v>
      </c>
      <c r="C9" s="97">
        <v>1220</v>
      </c>
      <c r="D9" s="113" t="s">
        <v>178</v>
      </c>
      <c r="E9" s="113" t="s">
        <v>178</v>
      </c>
      <c r="F9" s="97">
        <v>680</v>
      </c>
      <c r="G9" s="97">
        <v>760</v>
      </c>
      <c r="H9" s="99">
        <v>450</v>
      </c>
      <c r="M9" s="35"/>
      <c r="N9" s="35"/>
    </row>
    <row r="10" spans="1:14" ht="15" customHeight="1" x14ac:dyDescent="0.2">
      <c r="A10" s="107" t="s">
        <v>38</v>
      </c>
      <c r="B10" s="117">
        <v>2310</v>
      </c>
      <c r="C10" s="97">
        <v>1410</v>
      </c>
      <c r="D10" s="113" t="s">
        <v>178</v>
      </c>
      <c r="E10" s="113" t="s">
        <v>178</v>
      </c>
      <c r="F10" s="97">
        <v>780</v>
      </c>
      <c r="G10" s="97">
        <v>880</v>
      </c>
      <c r="H10" s="99">
        <v>520</v>
      </c>
      <c r="M10" s="35"/>
      <c r="N10" s="35"/>
    </row>
    <row r="11" spans="1:14" ht="15" customHeight="1" x14ac:dyDescent="0.2">
      <c r="A11" s="107" t="s">
        <v>39</v>
      </c>
      <c r="B11" s="117">
        <v>2180</v>
      </c>
      <c r="C11" s="97">
        <v>1350</v>
      </c>
      <c r="D11" s="113" t="s">
        <v>178</v>
      </c>
      <c r="E11" s="113" t="s">
        <v>178</v>
      </c>
      <c r="F11" s="97">
        <v>680</v>
      </c>
      <c r="G11" s="97">
        <v>760</v>
      </c>
      <c r="H11" s="99">
        <v>390</v>
      </c>
      <c r="M11" s="35"/>
      <c r="N11" s="35"/>
    </row>
    <row r="12" spans="1:14" ht="15" customHeight="1" x14ac:dyDescent="0.2">
      <c r="A12" s="107" t="s">
        <v>40</v>
      </c>
      <c r="B12" s="117">
        <v>2500</v>
      </c>
      <c r="C12" s="97">
        <v>1540</v>
      </c>
      <c r="D12" s="113" t="s">
        <v>178</v>
      </c>
      <c r="E12" s="113" t="s">
        <v>178</v>
      </c>
      <c r="F12" s="97">
        <v>780</v>
      </c>
      <c r="G12" s="97">
        <v>880</v>
      </c>
      <c r="H12" s="99">
        <v>520</v>
      </c>
      <c r="M12" s="35"/>
      <c r="N12" s="35"/>
    </row>
    <row r="13" spans="1:14" ht="15" customHeight="1" x14ac:dyDescent="0.2">
      <c r="A13" s="107" t="s">
        <v>41</v>
      </c>
      <c r="B13" s="117">
        <v>2820</v>
      </c>
      <c r="C13" s="97">
        <v>1730</v>
      </c>
      <c r="D13" s="113" t="s">
        <v>178</v>
      </c>
      <c r="E13" s="113" t="s">
        <v>178</v>
      </c>
      <c r="F13" s="97">
        <v>870</v>
      </c>
      <c r="G13" s="97">
        <v>970</v>
      </c>
      <c r="H13" s="99">
        <v>640</v>
      </c>
      <c r="M13" s="35"/>
      <c r="N13" s="35"/>
    </row>
    <row r="14" spans="1:14" ht="15" customHeight="1" x14ac:dyDescent="0.2">
      <c r="A14" s="107" t="s">
        <v>42</v>
      </c>
      <c r="B14" s="117">
        <v>3140</v>
      </c>
      <c r="C14" s="97">
        <v>1920</v>
      </c>
      <c r="D14" s="113" t="s">
        <v>178</v>
      </c>
      <c r="E14" s="113" t="s">
        <v>178</v>
      </c>
      <c r="F14" s="97">
        <v>960</v>
      </c>
      <c r="G14" s="97">
        <v>1060</v>
      </c>
      <c r="H14" s="99">
        <v>710</v>
      </c>
      <c r="M14" s="35"/>
      <c r="N14" s="35"/>
    </row>
    <row r="15" spans="1:14" ht="15" customHeight="1" x14ac:dyDescent="0.2">
      <c r="A15" s="107" t="s">
        <v>43</v>
      </c>
      <c r="B15" s="117">
        <v>2760</v>
      </c>
      <c r="C15" s="97">
        <v>1800</v>
      </c>
      <c r="D15" s="113" t="s">
        <v>178</v>
      </c>
      <c r="E15" s="113" t="s">
        <v>178</v>
      </c>
      <c r="F15" s="97">
        <v>780</v>
      </c>
      <c r="G15" s="97">
        <v>880</v>
      </c>
      <c r="H15" s="99">
        <v>450</v>
      </c>
      <c r="M15" s="35"/>
      <c r="N15" s="35"/>
    </row>
    <row r="16" spans="1:14" ht="15" customHeight="1" x14ac:dyDescent="0.2">
      <c r="A16" s="107" t="s">
        <v>44</v>
      </c>
      <c r="B16" s="117">
        <v>3080</v>
      </c>
      <c r="C16" s="97">
        <v>2240</v>
      </c>
      <c r="D16" s="113" t="s">
        <v>178</v>
      </c>
      <c r="E16" s="113" t="s">
        <v>178</v>
      </c>
      <c r="F16" s="97">
        <v>870</v>
      </c>
      <c r="G16" s="97">
        <v>970</v>
      </c>
      <c r="H16" s="99">
        <v>580</v>
      </c>
      <c r="M16" s="35"/>
      <c r="N16" s="35"/>
    </row>
    <row r="17" spans="1:14" ht="15" customHeight="1" x14ac:dyDescent="0.2">
      <c r="A17" s="107" t="s">
        <v>45</v>
      </c>
      <c r="B17" s="117">
        <v>3400</v>
      </c>
      <c r="C17" s="97">
        <v>2440</v>
      </c>
      <c r="D17" s="113" t="s">
        <v>178</v>
      </c>
      <c r="E17" s="113" t="s">
        <v>178</v>
      </c>
      <c r="F17" s="97">
        <v>960</v>
      </c>
      <c r="G17" s="97">
        <v>1060</v>
      </c>
      <c r="H17" s="99">
        <v>710</v>
      </c>
      <c r="M17" s="35"/>
      <c r="N17" s="35"/>
    </row>
    <row r="18" spans="1:14" ht="15" customHeight="1" x14ac:dyDescent="0.2">
      <c r="A18" s="107" t="s">
        <v>46</v>
      </c>
      <c r="B18" s="117">
        <v>3840</v>
      </c>
      <c r="C18" s="97">
        <v>2500</v>
      </c>
      <c r="D18" s="113" t="s">
        <v>178</v>
      </c>
      <c r="E18" s="113" t="s">
        <v>178</v>
      </c>
      <c r="F18" s="97">
        <v>1060</v>
      </c>
      <c r="G18" s="97">
        <v>1160</v>
      </c>
      <c r="H18" s="99">
        <v>840</v>
      </c>
      <c r="M18" s="35"/>
      <c r="N18" s="35"/>
    </row>
    <row r="19" spans="1:14" ht="15" customHeight="1" x14ac:dyDescent="0.2">
      <c r="A19" s="107" t="s">
        <v>47</v>
      </c>
      <c r="B19" s="117">
        <v>4100</v>
      </c>
      <c r="C19" s="97">
        <v>2760</v>
      </c>
      <c r="D19" s="113" t="s">
        <v>178</v>
      </c>
      <c r="E19" s="113" t="s">
        <v>178</v>
      </c>
      <c r="F19" s="97">
        <v>1160</v>
      </c>
      <c r="G19" s="97">
        <v>1260</v>
      </c>
      <c r="H19" s="99">
        <v>960</v>
      </c>
      <c r="M19" s="35"/>
      <c r="N19" s="35"/>
    </row>
    <row r="20" spans="1:14" ht="15" customHeight="1" x14ac:dyDescent="0.2">
      <c r="A20" s="107" t="s">
        <v>48</v>
      </c>
      <c r="B20" s="117">
        <v>4290</v>
      </c>
      <c r="C20" s="97">
        <v>2950</v>
      </c>
      <c r="D20" s="113" t="s">
        <v>178</v>
      </c>
      <c r="E20" s="113" t="s">
        <v>178</v>
      </c>
      <c r="F20" s="97">
        <v>1060</v>
      </c>
      <c r="G20" s="97">
        <v>1160</v>
      </c>
      <c r="H20" s="99">
        <v>770</v>
      </c>
      <c r="M20" s="35"/>
      <c r="N20" s="35"/>
    </row>
    <row r="21" spans="1:14" ht="15" customHeight="1" x14ac:dyDescent="0.2">
      <c r="A21" s="107" t="s">
        <v>49</v>
      </c>
      <c r="B21" s="117">
        <v>4820</v>
      </c>
      <c r="C21" s="97">
        <v>3200</v>
      </c>
      <c r="D21" s="113" t="s">
        <v>178</v>
      </c>
      <c r="E21" s="113" t="s">
        <v>178</v>
      </c>
      <c r="F21" s="97">
        <v>1160</v>
      </c>
      <c r="G21" s="97">
        <v>1260</v>
      </c>
      <c r="H21" s="99">
        <v>900</v>
      </c>
      <c r="M21" s="35"/>
      <c r="N21" s="35"/>
    </row>
    <row r="22" spans="1:14" ht="15" customHeight="1" x14ac:dyDescent="0.2">
      <c r="A22" s="107" t="s">
        <v>50</v>
      </c>
      <c r="B22" s="117">
        <v>5280</v>
      </c>
      <c r="C22" s="97">
        <v>3400</v>
      </c>
      <c r="D22" s="113" t="s">
        <v>178</v>
      </c>
      <c r="E22" s="113" t="s">
        <v>178</v>
      </c>
      <c r="F22" s="97">
        <v>1250</v>
      </c>
      <c r="G22" s="97">
        <v>1350</v>
      </c>
      <c r="H22" s="99">
        <v>1090</v>
      </c>
      <c r="M22" s="35"/>
      <c r="N22" s="35"/>
    </row>
    <row r="23" spans="1:14" ht="15" customHeight="1" x14ac:dyDescent="0.2">
      <c r="A23" s="107" t="s">
        <v>51</v>
      </c>
      <c r="B23" s="117">
        <v>5610</v>
      </c>
      <c r="C23" s="97">
        <v>3650</v>
      </c>
      <c r="D23" s="113" t="s">
        <v>178</v>
      </c>
      <c r="E23" s="113" t="s">
        <v>178</v>
      </c>
      <c r="F23" s="97">
        <v>1350</v>
      </c>
      <c r="G23" s="97">
        <v>1450</v>
      </c>
      <c r="H23" s="99">
        <v>1220</v>
      </c>
      <c r="M23" s="35"/>
      <c r="N23" s="35"/>
    </row>
    <row r="24" spans="1:14" ht="15" customHeight="1" x14ac:dyDescent="0.2">
      <c r="A24" s="107" t="s">
        <v>52</v>
      </c>
      <c r="B24" s="117">
        <v>6080</v>
      </c>
      <c r="C24" s="97">
        <v>3520</v>
      </c>
      <c r="D24" s="113" t="s">
        <v>178</v>
      </c>
      <c r="E24" s="113" t="s">
        <v>178</v>
      </c>
      <c r="F24" s="97">
        <v>1540</v>
      </c>
      <c r="G24" s="97">
        <v>1640</v>
      </c>
      <c r="H24" s="99">
        <v>1540</v>
      </c>
      <c r="M24" s="35"/>
      <c r="N24" s="35"/>
    </row>
    <row r="25" spans="1:14" ht="15" customHeight="1" x14ac:dyDescent="0.2">
      <c r="A25" s="107" t="s">
        <v>53</v>
      </c>
      <c r="B25" s="117">
        <v>6470</v>
      </c>
      <c r="C25" s="97">
        <v>3780</v>
      </c>
      <c r="D25" s="113" t="s">
        <v>178</v>
      </c>
      <c r="E25" s="113" t="s">
        <v>178</v>
      </c>
      <c r="F25" s="97">
        <v>1350</v>
      </c>
      <c r="G25" s="97">
        <v>1450</v>
      </c>
      <c r="H25" s="99">
        <v>1090</v>
      </c>
      <c r="M25" s="35"/>
      <c r="N25" s="35"/>
    </row>
    <row r="26" spans="1:14" ht="15" customHeight="1" x14ac:dyDescent="0.2">
      <c r="A26" s="107" t="s">
        <v>54</v>
      </c>
      <c r="B26" s="117">
        <v>6340</v>
      </c>
      <c r="C26" s="97">
        <v>4040</v>
      </c>
      <c r="D26" s="113" t="s">
        <v>178</v>
      </c>
      <c r="E26" s="113" t="s">
        <v>178</v>
      </c>
      <c r="F26" s="97">
        <v>1440</v>
      </c>
      <c r="G26" s="97">
        <v>1540</v>
      </c>
      <c r="H26" s="99">
        <v>1280</v>
      </c>
      <c r="M26" s="35"/>
      <c r="N26" s="35"/>
    </row>
    <row r="27" spans="1:14" ht="15" customHeight="1" x14ac:dyDescent="0.2">
      <c r="A27" s="107" t="s">
        <v>55</v>
      </c>
      <c r="B27" s="117">
        <v>6800</v>
      </c>
      <c r="C27" s="97">
        <v>4290</v>
      </c>
      <c r="D27" s="113" t="s">
        <v>178</v>
      </c>
      <c r="E27" s="113" t="s">
        <v>178</v>
      </c>
      <c r="F27" s="97">
        <v>1540</v>
      </c>
      <c r="G27" s="97">
        <v>1640</v>
      </c>
      <c r="H27" s="99">
        <v>1480</v>
      </c>
      <c r="M27" s="35"/>
      <c r="N27" s="35"/>
    </row>
    <row r="28" spans="1:14" ht="15" customHeight="1" x14ac:dyDescent="0.2">
      <c r="A28" s="107" t="s">
        <v>56</v>
      </c>
      <c r="B28" s="117">
        <v>7260</v>
      </c>
      <c r="C28" s="97">
        <v>4550</v>
      </c>
      <c r="D28" s="113" t="s">
        <v>178</v>
      </c>
      <c r="E28" s="113" t="s">
        <v>178</v>
      </c>
      <c r="F28" s="97">
        <v>1730</v>
      </c>
      <c r="G28" s="97">
        <v>1830</v>
      </c>
      <c r="H28" s="99">
        <v>1860</v>
      </c>
      <c r="M28" s="35"/>
      <c r="N28" s="35"/>
    </row>
    <row r="29" spans="1:14" ht="15" customHeight="1" x14ac:dyDescent="0.2">
      <c r="A29" s="107" t="s">
        <v>57</v>
      </c>
      <c r="B29" s="117">
        <v>7730</v>
      </c>
      <c r="C29" s="97">
        <v>4800</v>
      </c>
      <c r="D29" s="113" t="s">
        <v>178</v>
      </c>
      <c r="E29" s="113" t="s">
        <v>178</v>
      </c>
      <c r="F29" s="97">
        <v>1920</v>
      </c>
      <c r="G29" s="97">
        <v>2020</v>
      </c>
      <c r="H29" s="99">
        <v>2240</v>
      </c>
      <c r="M29" s="35"/>
      <c r="N29" s="35"/>
    </row>
    <row r="30" spans="1:14" ht="15" customHeight="1" x14ac:dyDescent="0.2">
      <c r="A30" s="107" t="s">
        <v>58</v>
      </c>
      <c r="B30" s="117">
        <v>8190</v>
      </c>
      <c r="C30" s="97">
        <v>5060</v>
      </c>
      <c r="D30" s="113" t="s">
        <v>178</v>
      </c>
      <c r="E30" s="113" t="s">
        <v>178</v>
      </c>
      <c r="F30" s="97">
        <v>1540</v>
      </c>
      <c r="G30" s="97">
        <v>1640</v>
      </c>
      <c r="H30" s="99">
        <v>1280</v>
      </c>
      <c r="M30" s="35"/>
      <c r="N30" s="35"/>
    </row>
    <row r="31" spans="1:14" ht="15" customHeight="1" x14ac:dyDescent="0.2">
      <c r="A31" s="107" t="s">
        <v>59</v>
      </c>
      <c r="B31" s="117">
        <v>8650</v>
      </c>
      <c r="C31" s="97">
        <v>4420</v>
      </c>
      <c r="D31" s="113" t="s">
        <v>178</v>
      </c>
      <c r="E31" s="113" t="s">
        <v>178</v>
      </c>
      <c r="F31" s="97">
        <v>1640</v>
      </c>
      <c r="G31" s="97">
        <v>1740</v>
      </c>
      <c r="H31" s="99">
        <v>1480</v>
      </c>
      <c r="M31" s="35"/>
      <c r="N31" s="35"/>
    </row>
    <row r="32" spans="1:14" ht="15" customHeight="1" x14ac:dyDescent="0.2">
      <c r="A32" s="107" t="s">
        <v>60</v>
      </c>
      <c r="B32" s="117">
        <v>9110</v>
      </c>
      <c r="C32" s="97">
        <v>4740</v>
      </c>
      <c r="D32" s="113" t="s">
        <v>178</v>
      </c>
      <c r="E32" s="113" t="s">
        <v>178</v>
      </c>
      <c r="F32" s="97">
        <v>1730</v>
      </c>
      <c r="G32" s="97">
        <v>1830</v>
      </c>
      <c r="H32" s="99">
        <v>1730</v>
      </c>
      <c r="M32" s="35"/>
      <c r="N32" s="35"/>
    </row>
    <row r="33" spans="1:14" ht="15" customHeight="1" x14ac:dyDescent="0.2">
      <c r="A33" s="107" t="s">
        <v>61</v>
      </c>
      <c r="B33" s="117">
        <v>9640</v>
      </c>
      <c r="C33" s="97">
        <v>5000</v>
      </c>
      <c r="D33" s="113" t="s">
        <v>178</v>
      </c>
      <c r="E33" s="113" t="s">
        <v>178</v>
      </c>
      <c r="F33" s="97">
        <v>1830</v>
      </c>
      <c r="G33" s="97">
        <v>1930</v>
      </c>
      <c r="H33" s="99">
        <v>1920</v>
      </c>
      <c r="M33" s="35"/>
      <c r="N33" s="35"/>
    </row>
    <row r="34" spans="1:14" ht="15" customHeight="1" x14ac:dyDescent="0.2">
      <c r="A34" s="107" t="s">
        <v>62</v>
      </c>
      <c r="B34" s="117">
        <v>10170</v>
      </c>
      <c r="C34" s="97">
        <v>5250</v>
      </c>
      <c r="D34" s="113" t="s">
        <v>178</v>
      </c>
      <c r="E34" s="113" t="s">
        <v>178</v>
      </c>
      <c r="F34" s="97">
        <v>1920</v>
      </c>
      <c r="G34" s="97">
        <v>2020</v>
      </c>
      <c r="H34" s="99">
        <v>2180</v>
      </c>
      <c r="M34" s="35"/>
      <c r="N34" s="35"/>
    </row>
    <row r="35" spans="1:14" ht="15" customHeight="1" x14ac:dyDescent="0.2">
      <c r="A35" s="107" t="s">
        <v>63</v>
      </c>
      <c r="B35" s="117">
        <v>11160</v>
      </c>
      <c r="C35" s="97">
        <v>5570</v>
      </c>
      <c r="D35" s="113" t="s">
        <v>178</v>
      </c>
      <c r="E35" s="113" t="s">
        <v>178</v>
      </c>
      <c r="F35" s="97">
        <v>2120</v>
      </c>
      <c r="G35" s="97">
        <v>2220</v>
      </c>
      <c r="H35" s="99">
        <v>2630</v>
      </c>
      <c r="M35" s="35"/>
      <c r="N35" s="35"/>
    </row>
    <row r="36" spans="1:14" ht="15" customHeight="1" x14ac:dyDescent="0.2">
      <c r="A36" s="107" t="s">
        <v>64</v>
      </c>
      <c r="B36" s="117">
        <v>12150</v>
      </c>
      <c r="C36" s="97">
        <v>6100</v>
      </c>
      <c r="D36" s="113" t="s">
        <v>178</v>
      </c>
      <c r="E36" s="113" t="s">
        <v>178</v>
      </c>
      <c r="F36" s="97">
        <v>2310</v>
      </c>
      <c r="G36" s="97">
        <v>2410</v>
      </c>
      <c r="H36" s="99">
        <v>3080</v>
      </c>
      <c r="M36" s="35"/>
      <c r="N36" s="35"/>
    </row>
    <row r="37" spans="1:14" ht="15" customHeight="1" x14ac:dyDescent="0.2">
      <c r="A37" s="107" t="s">
        <v>65</v>
      </c>
      <c r="B37" s="117">
        <v>12280</v>
      </c>
      <c r="C37" s="97">
        <v>6660</v>
      </c>
      <c r="D37" s="113" t="s">
        <v>178</v>
      </c>
      <c r="E37" s="113" t="s">
        <v>178</v>
      </c>
      <c r="F37" s="97">
        <v>2120</v>
      </c>
      <c r="G37" s="97">
        <v>2220</v>
      </c>
      <c r="H37" s="99">
        <v>2500</v>
      </c>
      <c r="M37" s="35"/>
      <c r="N37" s="35"/>
    </row>
    <row r="38" spans="1:14" ht="15" customHeight="1" x14ac:dyDescent="0.2">
      <c r="A38" s="107" t="s">
        <v>66</v>
      </c>
      <c r="B38" s="117">
        <v>12210</v>
      </c>
      <c r="C38" s="97">
        <v>6540</v>
      </c>
      <c r="D38" s="113" t="s">
        <v>178</v>
      </c>
      <c r="E38" s="113" t="s">
        <v>178</v>
      </c>
      <c r="F38" s="97">
        <v>1920</v>
      </c>
      <c r="G38" s="97">
        <v>2220</v>
      </c>
      <c r="H38" s="99">
        <v>1670</v>
      </c>
      <c r="M38" s="35"/>
      <c r="N38" s="35"/>
    </row>
    <row r="39" spans="1:14" ht="15" customHeight="1" x14ac:dyDescent="0.2">
      <c r="A39" s="107" t="s">
        <v>67</v>
      </c>
      <c r="B39" s="117">
        <v>12810</v>
      </c>
      <c r="C39" s="97">
        <v>6920</v>
      </c>
      <c r="D39" s="113" t="s">
        <v>178</v>
      </c>
      <c r="E39" s="113" t="s">
        <v>178</v>
      </c>
      <c r="F39" s="97">
        <v>2020</v>
      </c>
      <c r="G39" s="97">
        <v>2120</v>
      </c>
      <c r="H39" s="99">
        <v>1990</v>
      </c>
      <c r="M39" s="35"/>
      <c r="N39" s="35"/>
    </row>
    <row r="40" spans="1:14" ht="15" customHeight="1" x14ac:dyDescent="0.2">
      <c r="A40" s="107" t="s">
        <v>68</v>
      </c>
      <c r="B40" s="117">
        <v>13400</v>
      </c>
      <c r="C40" s="97">
        <v>7240</v>
      </c>
      <c r="D40" s="113" t="s">
        <v>178</v>
      </c>
      <c r="E40" s="113" t="s">
        <v>178</v>
      </c>
      <c r="F40" s="97">
        <v>2120</v>
      </c>
      <c r="G40" s="97">
        <v>2220</v>
      </c>
      <c r="H40" s="99">
        <v>2240</v>
      </c>
      <c r="M40" s="35"/>
      <c r="N40" s="35"/>
    </row>
    <row r="41" spans="1:14" ht="15" customHeight="1" x14ac:dyDescent="0.2">
      <c r="A41" s="107" t="s">
        <v>69</v>
      </c>
      <c r="B41" s="117">
        <v>14660</v>
      </c>
      <c r="C41" s="97">
        <v>7880</v>
      </c>
      <c r="D41" s="113" t="s">
        <v>178</v>
      </c>
      <c r="E41" s="113" t="s">
        <v>178</v>
      </c>
      <c r="F41" s="97">
        <v>2310</v>
      </c>
      <c r="G41" s="97">
        <v>2410</v>
      </c>
      <c r="H41" s="99">
        <v>2820</v>
      </c>
      <c r="M41" s="35"/>
      <c r="N41" s="35"/>
    </row>
    <row r="42" spans="1:14" ht="15" customHeight="1" x14ac:dyDescent="0.2">
      <c r="A42" s="107" t="s">
        <v>70</v>
      </c>
      <c r="B42" s="117">
        <v>15840</v>
      </c>
      <c r="C42" s="97">
        <v>8520</v>
      </c>
      <c r="D42" s="113" t="s">
        <v>178</v>
      </c>
      <c r="E42" s="113" t="s">
        <v>178</v>
      </c>
      <c r="F42" s="97">
        <v>2500</v>
      </c>
      <c r="G42" s="97">
        <v>3500</v>
      </c>
      <c r="H42" s="99">
        <v>3400</v>
      </c>
      <c r="M42" s="35"/>
      <c r="N42" s="35"/>
    </row>
    <row r="43" spans="1:14" ht="15" customHeight="1" x14ac:dyDescent="0.2">
      <c r="A43" s="107" t="s">
        <v>71</v>
      </c>
      <c r="B43" s="117">
        <v>17160</v>
      </c>
      <c r="C43" s="97">
        <v>9160</v>
      </c>
      <c r="D43" s="113" t="s">
        <v>178</v>
      </c>
      <c r="E43" s="113" t="s">
        <v>178</v>
      </c>
      <c r="F43" s="97">
        <v>2690</v>
      </c>
      <c r="G43" s="97">
        <v>2790</v>
      </c>
      <c r="H43" s="99">
        <v>3970</v>
      </c>
      <c r="M43" s="35"/>
      <c r="N43" s="35"/>
    </row>
    <row r="44" spans="1:14" ht="15" customHeight="1" x14ac:dyDescent="0.2">
      <c r="A44" s="108" t="s">
        <v>72</v>
      </c>
      <c r="B44" s="117">
        <v>19540</v>
      </c>
      <c r="C44" s="97">
        <v>10500</v>
      </c>
      <c r="D44" s="113" t="s">
        <v>178</v>
      </c>
      <c r="E44" s="113" t="s">
        <v>178</v>
      </c>
      <c r="F44" s="97">
        <v>3080</v>
      </c>
      <c r="G44" s="97">
        <v>3180</v>
      </c>
      <c r="H44" s="99">
        <v>5120</v>
      </c>
      <c r="M44" s="35"/>
      <c r="N44" s="35"/>
    </row>
    <row r="45" spans="1:14" ht="15" customHeight="1" x14ac:dyDescent="0.2">
      <c r="A45" s="107" t="s">
        <v>73</v>
      </c>
      <c r="B45" s="117">
        <v>18550</v>
      </c>
      <c r="C45" s="97">
        <v>9860</v>
      </c>
      <c r="D45" s="113" t="s">
        <v>178</v>
      </c>
      <c r="E45" s="113" t="s">
        <v>178</v>
      </c>
      <c r="F45" s="97">
        <v>2500</v>
      </c>
      <c r="G45" s="97">
        <v>3500</v>
      </c>
      <c r="H45" s="99">
        <v>2800</v>
      </c>
      <c r="M45" s="35"/>
      <c r="N45" s="35"/>
    </row>
    <row r="46" spans="1:14" ht="15" customHeight="1" x14ac:dyDescent="0.2">
      <c r="A46" s="107" t="s">
        <v>74</v>
      </c>
      <c r="B46" s="117">
        <v>20000</v>
      </c>
      <c r="C46" s="97">
        <v>10560</v>
      </c>
      <c r="D46" s="113" t="s">
        <v>178</v>
      </c>
      <c r="E46" s="113" t="s">
        <v>178</v>
      </c>
      <c r="F46" s="97">
        <v>2690</v>
      </c>
      <c r="G46" s="97">
        <v>2790</v>
      </c>
      <c r="H46" s="99">
        <v>3460</v>
      </c>
      <c r="M46" s="35"/>
      <c r="N46" s="35"/>
    </row>
    <row r="47" spans="1:14" ht="15" customHeight="1" x14ac:dyDescent="0.2">
      <c r="A47" s="107" t="s">
        <v>75</v>
      </c>
      <c r="B47" s="117">
        <v>21450</v>
      </c>
      <c r="C47" s="97">
        <v>11330</v>
      </c>
      <c r="D47" s="113" t="s">
        <v>178</v>
      </c>
      <c r="E47" s="113" t="s">
        <v>178</v>
      </c>
      <c r="F47" s="97">
        <v>2880</v>
      </c>
      <c r="G47" s="97">
        <v>2980</v>
      </c>
      <c r="H47" s="99">
        <v>4200</v>
      </c>
      <c r="M47" s="35"/>
      <c r="N47" s="35"/>
    </row>
    <row r="48" spans="1:14" ht="15" customHeight="1" x14ac:dyDescent="0.2">
      <c r="A48" s="107" t="s">
        <v>76</v>
      </c>
      <c r="B48" s="117">
        <v>22840</v>
      </c>
      <c r="C48" s="97">
        <v>12100</v>
      </c>
      <c r="D48" s="113" t="s">
        <v>178</v>
      </c>
      <c r="E48" s="113" t="s">
        <v>178</v>
      </c>
      <c r="F48" s="97">
        <v>3080</v>
      </c>
      <c r="G48" s="97">
        <v>3180</v>
      </c>
      <c r="H48" s="99">
        <v>4900</v>
      </c>
      <c r="M48" s="35"/>
      <c r="N48" s="35"/>
    </row>
    <row r="49" spans="1:14" ht="15" customHeight="1" x14ac:dyDescent="0.2">
      <c r="A49" s="107" t="s">
        <v>77</v>
      </c>
      <c r="B49" s="117">
        <v>25680</v>
      </c>
      <c r="C49" s="97">
        <v>13640</v>
      </c>
      <c r="D49" s="113" t="s">
        <v>178</v>
      </c>
      <c r="E49" s="113" t="s">
        <v>178</v>
      </c>
      <c r="F49" s="97">
        <v>3460</v>
      </c>
      <c r="G49" s="97">
        <v>3560</v>
      </c>
      <c r="H49" s="99">
        <v>6300</v>
      </c>
      <c r="M49" s="35"/>
      <c r="N49" s="35"/>
    </row>
    <row r="50" spans="1:14" ht="15" customHeight="1" x14ac:dyDescent="0.2">
      <c r="A50" s="107" t="s">
        <v>78</v>
      </c>
      <c r="B50" s="117">
        <v>28580</v>
      </c>
      <c r="C50" s="97">
        <v>15110</v>
      </c>
      <c r="D50" s="113" t="s">
        <v>178</v>
      </c>
      <c r="E50" s="113" t="s">
        <v>178</v>
      </c>
      <c r="F50" s="97">
        <v>3840</v>
      </c>
      <c r="G50" s="97">
        <v>3940</v>
      </c>
      <c r="H50" s="99">
        <v>7680</v>
      </c>
      <c r="M50" s="35"/>
      <c r="N50" s="35"/>
    </row>
    <row r="51" spans="1:14" ht="15" customHeight="1" x14ac:dyDescent="0.2">
      <c r="A51" s="107" t="s">
        <v>79</v>
      </c>
      <c r="B51" s="117">
        <v>24560</v>
      </c>
      <c r="C51" s="97">
        <v>12870</v>
      </c>
      <c r="D51" s="113" t="s">
        <v>178</v>
      </c>
      <c r="E51" s="113" t="s">
        <v>178</v>
      </c>
      <c r="F51" s="97">
        <v>2880</v>
      </c>
      <c r="G51" s="97">
        <v>2980</v>
      </c>
      <c r="H51" s="99">
        <v>3280</v>
      </c>
      <c r="M51" s="35"/>
      <c r="N51" s="35"/>
    </row>
    <row r="52" spans="1:14" ht="15" customHeight="1" x14ac:dyDescent="0.2">
      <c r="A52" s="107" t="s">
        <v>80</v>
      </c>
      <c r="B52" s="117">
        <v>26140</v>
      </c>
      <c r="C52" s="97">
        <v>13700</v>
      </c>
      <c r="D52" s="113" t="s">
        <v>178</v>
      </c>
      <c r="E52" s="113" t="s">
        <v>178</v>
      </c>
      <c r="F52" s="97">
        <v>3080</v>
      </c>
      <c r="G52" s="97">
        <v>3180</v>
      </c>
      <c r="H52" s="99">
        <v>4100</v>
      </c>
      <c r="M52" s="35"/>
      <c r="N52" s="35"/>
    </row>
    <row r="53" spans="1:14" ht="15" customHeight="1" x14ac:dyDescent="0.2">
      <c r="A53" s="107" t="s">
        <v>81</v>
      </c>
      <c r="B53" s="117">
        <v>27790</v>
      </c>
      <c r="C53" s="97">
        <v>14600</v>
      </c>
      <c r="D53" s="113" t="s">
        <v>178</v>
      </c>
      <c r="E53" s="113" t="s">
        <v>178</v>
      </c>
      <c r="F53" s="97">
        <v>3270</v>
      </c>
      <c r="G53" s="97">
        <v>3370</v>
      </c>
      <c r="H53" s="99">
        <v>5000</v>
      </c>
      <c r="M53" s="35"/>
      <c r="N53" s="35"/>
    </row>
    <row r="54" spans="1:14" ht="15" x14ac:dyDescent="0.2">
      <c r="A54" s="107" t="s">
        <v>82</v>
      </c>
      <c r="B54" s="117">
        <v>29440</v>
      </c>
      <c r="C54" s="97">
        <v>15430</v>
      </c>
      <c r="D54" s="113" t="s">
        <v>178</v>
      </c>
      <c r="E54" s="113" t="s">
        <v>178</v>
      </c>
      <c r="F54" s="97">
        <v>3460</v>
      </c>
      <c r="G54" s="97">
        <v>3560</v>
      </c>
      <c r="H54" s="99">
        <v>5800</v>
      </c>
      <c r="M54" s="35"/>
      <c r="N54" s="35"/>
    </row>
    <row r="55" spans="1:14" ht="15" x14ac:dyDescent="0.2">
      <c r="A55" s="107" t="s">
        <v>83</v>
      </c>
      <c r="B55" s="117">
        <v>32740</v>
      </c>
      <c r="C55" s="97">
        <v>17160</v>
      </c>
      <c r="D55" s="113" t="s">
        <v>178</v>
      </c>
      <c r="E55" s="113" t="s">
        <v>178</v>
      </c>
      <c r="F55" s="97">
        <v>3840</v>
      </c>
      <c r="G55" s="97">
        <v>3940</v>
      </c>
      <c r="H55" s="99">
        <v>7500</v>
      </c>
      <c r="M55" s="35"/>
      <c r="N55" s="35"/>
    </row>
    <row r="56" spans="1:14" ht="15" x14ac:dyDescent="0.2">
      <c r="A56" s="107" t="s">
        <v>84</v>
      </c>
      <c r="B56" s="117">
        <v>35980</v>
      </c>
      <c r="C56" s="97">
        <v>18880</v>
      </c>
      <c r="D56" s="113" t="s">
        <v>178</v>
      </c>
      <c r="E56" s="113" t="s">
        <v>178</v>
      </c>
      <c r="F56" s="97">
        <v>4230</v>
      </c>
      <c r="G56" s="97">
        <v>4330</v>
      </c>
      <c r="H56" s="99">
        <v>9100</v>
      </c>
      <c r="M56" s="35"/>
      <c r="N56" s="35"/>
    </row>
    <row r="57" spans="1:14" ht="15.75" thickBot="1" x14ac:dyDescent="0.25">
      <c r="A57" s="109" t="s">
        <v>85</v>
      </c>
      <c r="B57" s="118">
        <v>39280</v>
      </c>
      <c r="C57" s="119">
        <v>20560</v>
      </c>
      <c r="D57" s="120" t="s">
        <v>178</v>
      </c>
      <c r="E57" s="120" t="s">
        <v>178</v>
      </c>
      <c r="F57" s="119">
        <v>4610</v>
      </c>
      <c r="G57" s="119">
        <v>4710</v>
      </c>
      <c r="H57" s="100">
        <v>10800</v>
      </c>
      <c r="M57" s="35"/>
      <c r="N57" s="35"/>
    </row>
    <row r="58" spans="1:14" ht="31.5" customHeight="1" thickBot="1" x14ac:dyDescent="0.25">
      <c r="A58" s="52" t="s">
        <v>94</v>
      </c>
      <c r="B58" s="85"/>
      <c r="C58" s="85"/>
      <c r="D58" s="85"/>
      <c r="E58" s="85"/>
      <c r="F58" s="85"/>
      <c r="G58" s="85"/>
      <c r="H58" s="86"/>
    </row>
  </sheetData>
  <sheetProtection password="C617" sheet="1" objects="1" scenarios="1" selectLockedCells="1" selectUnlockedCells="1"/>
  <mergeCells count="5">
    <mergeCell ref="B4:H4"/>
    <mergeCell ref="A1:H1"/>
    <mergeCell ref="A58:H58"/>
    <mergeCell ref="A2:A5"/>
    <mergeCell ref="B5:H5"/>
  </mergeCell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30"/>
  <sheetViews>
    <sheetView view="pageBreakPreview" zoomScale="80" zoomScaleSheetLayoutView="80" workbookViewId="0">
      <selection activeCell="D19" sqref="D19"/>
    </sheetView>
  </sheetViews>
  <sheetFormatPr defaultRowHeight="12.75" x14ac:dyDescent="0.2"/>
  <cols>
    <col min="1" max="4" width="26.5703125" style="1" customWidth="1"/>
    <col min="5" max="10" width="18.140625" style="1" customWidth="1"/>
    <col min="11" max="11" width="18.7109375" style="1" customWidth="1"/>
    <col min="12" max="13" width="16" style="1" customWidth="1"/>
    <col min="14" max="16384" width="9.140625" style="1"/>
  </cols>
  <sheetData>
    <row r="1" spans="1:13" ht="44.25" customHeight="1" thickBot="1" x14ac:dyDescent="0.25">
      <c r="A1" s="51" t="s">
        <v>99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6.5" customHeight="1" thickBot="1" x14ac:dyDescent="0.25">
      <c r="A2" s="66" t="s">
        <v>180</v>
      </c>
      <c r="B2" s="57"/>
      <c r="C2" s="60" t="s">
        <v>100</v>
      </c>
      <c r="D2" s="61"/>
      <c r="E2" s="70" t="s">
        <v>87</v>
      </c>
      <c r="F2" s="72"/>
      <c r="G2" s="57" t="s">
        <v>129</v>
      </c>
      <c r="H2" s="70" t="s">
        <v>182</v>
      </c>
      <c r="I2" s="70"/>
      <c r="J2" s="57" t="s">
        <v>129</v>
      </c>
      <c r="K2" s="62" t="s">
        <v>181</v>
      </c>
      <c r="L2" s="62" t="s">
        <v>92</v>
      </c>
      <c r="M2" s="64" t="s">
        <v>101</v>
      </c>
    </row>
    <row r="3" spans="1:13" ht="39" customHeight="1" thickBot="1" x14ac:dyDescent="0.25">
      <c r="A3" s="67"/>
      <c r="B3" s="59"/>
      <c r="C3" s="16" t="s">
        <v>102</v>
      </c>
      <c r="D3" s="17" t="s">
        <v>103</v>
      </c>
      <c r="E3" s="71"/>
      <c r="F3" s="73"/>
      <c r="G3" s="58"/>
      <c r="H3" s="71"/>
      <c r="I3" s="71"/>
      <c r="J3" s="58"/>
      <c r="K3" s="63"/>
      <c r="L3" s="63"/>
      <c r="M3" s="65"/>
    </row>
    <row r="4" spans="1:13" ht="45.75" customHeight="1" thickBot="1" x14ac:dyDescent="0.25">
      <c r="A4" s="68"/>
      <c r="B4" s="57" t="s">
        <v>179</v>
      </c>
      <c r="C4" s="57" t="s">
        <v>127</v>
      </c>
      <c r="D4" s="57" t="s">
        <v>129</v>
      </c>
      <c r="E4" s="15" t="s">
        <v>179</v>
      </c>
      <c r="F4" s="36" t="s">
        <v>129</v>
      </c>
      <c r="G4" s="59"/>
      <c r="H4" s="15" t="s">
        <v>179</v>
      </c>
      <c r="I4" s="15" t="s">
        <v>127</v>
      </c>
      <c r="J4" s="59"/>
      <c r="K4" s="15"/>
      <c r="L4" s="37"/>
      <c r="M4" s="38"/>
    </row>
    <row r="5" spans="1:13" ht="15" customHeight="1" thickBot="1" x14ac:dyDescent="0.25">
      <c r="A5" s="69"/>
      <c r="B5" s="59"/>
      <c r="C5" s="59"/>
      <c r="D5" s="59"/>
      <c r="E5" s="54"/>
      <c r="F5" s="96"/>
      <c r="G5" s="96"/>
      <c r="H5" s="96"/>
      <c r="I5" s="96"/>
      <c r="J5" s="96"/>
      <c r="K5" s="84"/>
      <c r="L5" s="84"/>
      <c r="M5" s="84"/>
    </row>
    <row r="6" spans="1:13" ht="15" customHeight="1" x14ac:dyDescent="0.25">
      <c r="A6" s="7" t="s">
        <v>95</v>
      </c>
      <c r="B6" s="80">
        <v>0.32</v>
      </c>
      <c r="C6" s="81">
        <v>3500</v>
      </c>
      <c r="D6" s="101">
        <f>C6*B6</f>
        <v>1120</v>
      </c>
      <c r="E6" s="75">
        <v>0.1</v>
      </c>
      <c r="F6" s="76">
        <v>3500</v>
      </c>
      <c r="G6" s="98">
        <v>350</v>
      </c>
      <c r="H6" s="104">
        <v>7.0000000000000007E-2</v>
      </c>
      <c r="I6" s="76">
        <v>3500</v>
      </c>
      <c r="J6" s="98">
        <v>245.00000000000003</v>
      </c>
      <c r="K6" s="93">
        <v>320</v>
      </c>
      <c r="L6" s="87">
        <v>140</v>
      </c>
      <c r="M6" s="90">
        <v>420</v>
      </c>
    </row>
    <row r="7" spans="1:13" ht="15" customHeight="1" x14ac:dyDescent="0.25">
      <c r="A7" s="7" t="s">
        <v>96</v>
      </c>
      <c r="B7" s="80">
        <v>0.39</v>
      </c>
      <c r="C7" s="82">
        <v>3500</v>
      </c>
      <c r="D7" s="102">
        <f t="shared" ref="D7:D29" si="0">C7*B7</f>
        <v>1365</v>
      </c>
      <c r="E7" s="77">
        <v>0.14000000000000001</v>
      </c>
      <c r="F7" s="9">
        <v>3500</v>
      </c>
      <c r="G7" s="99">
        <v>490.00000000000006</v>
      </c>
      <c r="H7" s="74">
        <v>0.09</v>
      </c>
      <c r="I7" s="9">
        <v>3500</v>
      </c>
      <c r="J7" s="99">
        <v>315</v>
      </c>
      <c r="K7" s="94">
        <v>390</v>
      </c>
      <c r="L7" s="88">
        <v>200</v>
      </c>
      <c r="M7" s="91">
        <v>490</v>
      </c>
    </row>
    <row r="8" spans="1:13" ht="15" customHeight="1" x14ac:dyDescent="0.25">
      <c r="A8" s="7" t="s">
        <v>104</v>
      </c>
      <c r="B8" s="80">
        <v>0.44</v>
      </c>
      <c r="C8" s="82">
        <v>3500</v>
      </c>
      <c r="D8" s="102">
        <f t="shared" si="0"/>
        <v>1540</v>
      </c>
      <c r="E8" s="77">
        <v>0.18</v>
      </c>
      <c r="F8" s="9">
        <v>3500</v>
      </c>
      <c r="G8" s="99">
        <v>630</v>
      </c>
      <c r="H8" s="74">
        <v>0.11</v>
      </c>
      <c r="I8" s="9">
        <v>3500</v>
      </c>
      <c r="J8" s="99">
        <v>385</v>
      </c>
      <c r="K8" s="94">
        <v>430</v>
      </c>
      <c r="L8" s="88">
        <v>260</v>
      </c>
      <c r="M8" s="91">
        <v>530</v>
      </c>
    </row>
    <row r="9" spans="1:13" ht="15" customHeight="1" x14ac:dyDescent="0.25">
      <c r="A9" s="7" t="s">
        <v>97</v>
      </c>
      <c r="B9" s="80">
        <v>0.5</v>
      </c>
      <c r="C9" s="82">
        <v>3500</v>
      </c>
      <c r="D9" s="102">
        <f t="shared" si="0"/>
        <v>1750</v>
      </c>
      <c r="E9" s="77">
        <v>0.21</v>
      </c>
      <c r="F9" s="9">
        <v>3500</v>
      </c>
      <c r="G9" s="99">
        <v>735</v>
      </c>
      <c r="H9" s="74">
        <v>0.13</v>
      </c>
      <c r="I9" s="9">
        <v>3500</v>
      </c>
      <c r="J9" s="99">
        <v>455</v>
      </c>
      <c r="K9" s="94">
        <v>520</v>
      </c>
      <c r="L9" s="88">
        <v>320</v>
      </c>
      <c r="M9" s="91">
        <v>620</v>
      </c>
    </row>
    <row r="10" spans="1:13" ht="15" customHeight="1" x14ac:dyDescent="0.25">
      <c r="A10" s="7" t="s">
        <v>105</v>
      </c>
      <c r="B10" s="80">
        <v>0.56999999999999995</v>
      </c>
      <c r="C10" s="82">
        <v>3500</v>
      </c>
      <c r="D10" s="102">
        <f t="shared" si="0"/>
        <v>1994.9999999999998</v>
      </c>
      <c r="E10" s="77">
        <v>0.26</v>
      </c>
      <c r="F10" s="9">
        <v>3500</v>
      </c>
      <c r="G10" s="99">
        <v>910</v>
      </c>
      <c r="H10" s="74">
        <v>0.16</v>
      </c>
      <c r="I10" s="9">
        <v>3500</v>
      </c>
      <c r="J10" s="99">
        <v>560</v>
      </c>
      <c r="K10" s="94">
        <v>550</v>
      </c>
      <c r="L10" s="88">
        <v>370</v>
      </c>
      <c r="M10" s="91">
        <v>750</v>
      </c>
    </row>
    <row r="11" spans="1:13" ht="15" customHeight="1" x14ac:dyDescent="0.25">
      <c r="A11" s="7" t="s">
        <v>98</v>
      </c>
      <c r="B11" s="80">
        <v>0.63</v>
      </c>
      <c r="C11" s="82">
        <v>3500</v>
      </c>
      <c r="D11" s="102">
        <f t="shared" si="0"/>
        <v>2205</v>
      </c>
      <c r="E11" s="77">
        <v>0.3</v>
      </c>
      <c r="F11" s="9">
        <v>3500</v>
      </c>
      <c r="G11" s="99">
        <v>1050</v>
      </c>
      <c r="H11" s="74">
        <v>0.18</v>
      </c>
      <c r="I11" s="9">
        <v>3500</v>
      </c>
      <c r="J11" s="99">
        <v>630</v>
      </c>
      <c r="K11" s="94">
        <v>610</v>
      </c>
      <c r="L11" s="88">
        <v>390</v>
      </c>
      <c r="M11" s="91">
        <v>710</v>
      </c>
    </row>
    <row r="12" spans="1:13" ht="15" customHeight="1" x14ac:dyDescent="0.25">
      <c r="A12" s="7" t="s">
        <v>106</v>
      </c>
      <c r="B12" s="80">
        <v>0.71</v>
      </c>
      <c r="C12" s="82">
        <v>3500</v>
      </c>
      <c r="D12" s="102">
        <f t="shared" si="0"/>
        <v>2485</v>
      </c>
      <c r="E12" s="77">
        <v>0.37</v>
      </c>
      <c r="F12" s="9">
        <v>3500</v>
      </c>
      <c r="G12" s="99">
        <v>1295</v>
      </c>
      <c r="H12" s="74">
        <v>0.22</v>
      </c>
      <c r="I12" s="9">
        <v>3500</v>
      </c>
      <c r="J12" s="99">
        <v>770</v>
      </c>
      <c r="K12" s="94">
        <v>680</v>
      </c>
      <c r="L12" s="88">
        <v>540</v>
      </c>
      <c r="M12" s="91">
        <v>780</v>
      </c>
    </row>
    <row r="13" spans="1:13" ht="15" customHeight="1" x14ac:dyDescent="0.25">
      <c r="A13" s="7" t="s">
        <v>107</v>
      </c>
      <c r="B13" s="80">
        <v>0.78</v>
      </c>
      <c r="C13" s="82">
        <v>3500</v>
      </c>
      <c r="D13" s="102">
        <f t="shared" si="0"/>
        <v>2730</v>
      </c>
      <c r="E13" s="77">
        <v>0.43</v>
      </c>
      <c r="F13" s="9">
        <v>3500</v>
      </c>
      <c r="G13" s="99">
        <v>1505</v>
      </c>
      <c r="H13" s="74">
        <v>0.26</v>
      </c>
      <c r="I13" s="9">
        <v>3500</v>
      </c>
      <c r="J13" s="99">
        <v>910</v>
      </c>
      <c r="K13" s="94">
        <v>770</v>
      </c>
      <c r="L13" s="88">
        <v>580</v>
      </c>
      <c r="M13" s="91">
        <v>870</v>
      </c>
    </row>
    <row r="14" spans="1:13" ht="15" customHeight="1" x14ac:dyDescent="0.25">
      <c r="A14" s="7" t="s">
        <v>108</v>
      </c>
      <c r="B14" s="80">
        <v>0.88</v>
      </c>
      <c r="C14" s="82">
        <v>3500</v>
      </c>
      <c r="D14" s="102">
        <f t="shared" si="0"/>
        <v>3080</v>
      </c>
      <c r="E14" s="77">
        <v>0.53</v>
      </c>
      <c r="F14" s="9">
        <v>3500</v>
      </c>
      <c r="G14" s="99">
        <v>1855</v>
      </c>
      <c r="H14" s="74">
        <v>0.31</v>
      </c>
      <c r="I14" s="9">
        <v>3500</v>
      </c>
      <c r="J14" s="99">
        <v>1085</v>
      </c>
      <c r="K14" s="94">
        <v>850</v>
      </c>
      <c r="L14" s="88">
        <v>710</v>
      </c>
      <c r="M14" s="91">
        <v>950</v>
      </c>
    </row>
    <row r="15" spans="1:13" ht="15" customHeight="1" x14ac:dyDescent="0.25">
      <c r="A15" s="7" t="s">
        <v>109</v>
      </c>
      <c r="B15" s="80">
        <v>0.98</v>
      </c>
      <c r="C15" s="82">
        <v>3500</v>
      </c>
      <c r="D15" s="102">
        <f t="shared" si="0"/>
        <v>3430</v>
      </c>
      <c r="E15" s="77">
        <v>0.65</v>
      </c>
      <c r="F15" s="9">
        <v>3500</v>
      </c>
      <c r="G15" s="99">
        <v>2275</v>
      </c>
      <c r="H15" s="74">
        <v>0.37</v>
      </c>
      <c r="I15" s="9">
        <v>3500</v>
      </c>
      <c r="J15" s="99">
        <v>1295</v>
      </c>
      <c r="K15" s="94">
        <v>960</v>
      </c>
      <c r="L15" s="88">
        <v>840</v>
      </c>
      <c r="M15" s="91">
        <v>1060</v>
      </c>
    </row>
    <row r="16" spans="1:13" ht="15" customHeight="1" x14ac:dyDescent="0.25">
      <c r="A16" s="7" t="s">
        <v>110</v>
      </c>
      <c r="B16" s="80">
        <v>1.1200000000000001</v>
      </c>
      <c r="C16" s="82">
        <v>3500</v>
      </c>
      <c r="D16" s="102">
        <f t="shared" si="0"/>
        <v>3920.0000000000005</v>
      </c>
      <c r="E16" s="77">
        <v>0.8</v>
      </c>
      <c r="F16" s="9">
        <v>3500</v>
      </c>
      <c r="G16" s="99">
        <v>2800</v>
      </c>
      <c r="H16" s="74">
        <v>0.46</v>
      </c>
      <c r="I16" s="9">
        <v>3500</v>
      </c>
      <c r="J16" s="99">
        <v>1610</v>
      </c>
      <c r="K16" s="94">
        <v>1080</v>
      </c>
      <c r="L16" s="88">
        <v>960</v>
      </c>
      <c r="M16" s="91">
        <v>1180</v>
      </c>
    </row>
    <row r="17" spans="1:13" ht="15" customHeight="1" x14ac:dyDescent="0.25">
      <c r="A17" s="7" t="s">
        <v>111</v>
      </c>
      <c r="B17" s="80">
        <v>1.26</v>
      </c>
      <c r="C17" s="82">
        <v>3500</v>
      </c>
      <c r="D17" s="102">
        <f t="shared" si="0"/>
        <v>4410</v>
      </c>
      <c r="E17" s="77">
        <v>1</v>
      </c>
      <c r="F17" s="9">
        <v>3500</v>
      </c>
      <c r="G17" s="99">
        <v>3500</v>
      </c>
      <c r="H17" s="74">
        <v>0.56000000000000005</v>
      </c>
      <c r="I17" s="9">
        <v>3500</v>
      </c>
      <c r="J17" s="99">
        <v>1960.0000000000002</v>
      </c>
      <c r="K17" s="94">
        <v>1210</v>
      </c>
      <c r="L17" s="88">
        <v>1220</v>
      </c>
      <c r="M17" s="91">
        <v>1310</v>
      </c>
    </row>
    <row r="18" spans="1:13" ht="15" customHeight="1" x14ac:dyDescent="0.25">
      <c r="A18" s="7" t="s">
        <v>112</v>
      </c>
      <c r="B18" s="80">
        <v>1.42</v>
      </c>
      <c r="C18" s="82">
        <v>3500</v>
      </c>
      <c r="D18" s="102">
        <f t="shared" si="0"/>
        <v>4970</v>
      </c>
      <c r="E18" s="77">
        <v>1.23</v>
      </c>
      <c r="F18" s="9">
        <v>3500</v>
      </c>
      <c r="G18" s="99">
        <v>4305</v>
      </c>
      <c r="H18" s="74">
        <v>0.68</v>
      </c>
      <c r="I18" s="9">
        <v>3500</v>
      </c>
      <c r="J18" s="99">
        <v>2380</v>
      </c>
      <c r="K18" s="94">
        <v>1360</v>
      </c>
      <c r="L18" s="88">
        <v>1480</v>
      </c>
      <c r="M18" s="91">
        <v>1460</v>
      </c>
    </row>
    <row r="19" spans="1:13" ht="15" customHeight="1" x14ac:dyDescent="0.25">
      <c r="A19" s="7" t="s">
        <v>113</v>
      </c>
      <c r="B19" s="80">
        <v>1.57</v>
      </c>
      <c r="C19" s="82">
        <v>3500</v>
      </c>
      <c r="D19" s="102">
        <f t="shared" si="0"/>
        <v>5495</v>
      </c>
      <c r="E19" s="77">
        <v>1.5</v>
      </c>
      <c r="F19" s="9">
        <v>3500</v>
      </c>
      <c r="G19" s="99">
        <v>5250</v>
      </c>
      <c r="H19" s="74">
        <v>0.82</v>
      </c>
      <c r="I19" s="9">
        <v>3500</v>
      </c>
      <c r="J19" s="99">
        <v>2870</v>
      </c>
      <c r="K19" s="94">
        <v>1510</v>
      </c>
      <c r="L19" s="88">
        <v>1730</v>
      </c>
      <c r="M19" s="91">
        <v>1610</v>
      </c>
    </row>
    <row r="20" spans="1:13" ht="15" customHeight="1" x14ac:dyDescent="0.25">
      <c r="A20" s="7" t="s">
        <v>114</v>
      </c>
      <c r="B20" s="80">
        <v>1.76</v>
      </c>
      <c r="C20" s="82">
        <v>3500</v>
      </c>
      <c r="D20" s="102">
        <f t="shared" si="0"/>
        <v>6160</v>
      </c>
      <c r="E20" s="77">
        <v>1.83</v>
      </c>
      <c r="F20" s="9">
        <v>3500</v>
      </c>
      <c r="G20" s="99">
        <v>6405</v>
      </c>
      <c r="H20" s="74">
        <v>1</v>
      </c>
      <c r="I20" s="9">
        <v>3500</v>
      </c>
      <c r="J20" s="99">
        <v>3500</v>
      </c>
      <c r="K20" s="94">
        <v>1700</v>
      </c>
      <c r="L20" s="88">
        <v>2120</v>
      </c>
      <c r="M20" s="91">
        <v>1800</v>
      </c>
    </row>
    <row r="21" spans="1:13" ht="15" customHeight="1" x14ac:dyDescent="0.25">
      <c r="A21" s="7" t="s">
        <v>115</v>
      </c>
      <c r="B21" s="80">
        <v>1.98</v>
      </c>
      <c r="C21" s="82">
        <v>3500</v>
      </c>
      <c r="D21" s="102">
        <f t="shared" si="0"/>
        <v>6930</v>
      </c>
      <c r="E21" s="77">
        <v>2.2799999999999998</v>
      </c>
      <c r="F21" s="9">
        <v>3500</v>
      </c>
      <c r="G21" s="99">
        <v>7979.9999999999991</v>
      </c>
      <c r="H21" s="74">
        <v>1.24</v>
      </c>
      <c r="I21" s="9">
        <v>3500</v>
      </c>
      <c r="J21" s="99">
        <v>4340</v>
      </c>
      <c r="K21" s="94">
        <v>1900</v>
      </c>
      <c r="L21" s="88">
        <v>2630</v>
      </c>
      <c r="M21" s="91">
        <v>2000</v>
      </c>
    </row>
    <row r="22" spans="1:13" ht="15" customHeight="1" x14ac:dyDescent="0.25">
      <c r="A22" s="7" t="s">
        <v>116</v>
      </c>
      <c r="B22" s="80">
        <v>2.23</v>
      </c>
      <c r="C22" s="82">
        <v>3500</v>
      </c>
      <c r="D22" s="102">
        <f t="shared" si="0"/>
        <v>7805</v>
      </c>
      <c r="E22" s="77">
        <v>2.84</v>
      </c>
      <c r="F22" s="9">
        <v>3500</v>
      </c>
      <c r="G22" s="99">
        <v>9940</v>
      </c>
      <c r="H22" s="74">
        <v>1.53</v>
      </c>
      <c r="I22" s="9">
        <v>3500</v>
      </c>
      <c r="J22" s="99">
        <v>5355</v>
      </c>
      <c r="K22" s="94">
        <v>2150</v>
      </c>
      <c r="L22" s="88">
        <v>3270</v>
      </c>
      <c r="M22" s="91">
        <v>2250</v>
      </c>
    </row>
    <row r="23" spans="1:13" ht="15" customHeight="1" x14ac:dyDescent="0.25">
      <c r="A23" s="7" t="s">
        <v>117</v>
      </c>
      <c r="B23" s="80">
        <v>2.6</v>
      </c>
      <c r="C23" s="82">
        <v>3500</v>
      </c>
      <c r="D23" s="102">
        <f t="shared" si="0"/>
        <v>9100</v>
      </c>
      <c r="E23" s="77">
        <v>3.56</v>
      </c>
      <c r="F23" s="9">
        <v>3500</v>
      </c>
      <c r="G23" s="99">
        <v>12460</v>
      </c>
      <c r="H23" s="74">
        <v>1.91</v>
      </c>
      <c r="I23" s="9">
        <v>3500</v>
      </c>
      <c r="J23" s="99">
        <v>6685</v>
      </c>
      <c r="K23" s="94">
        <v>2420</v>
      </c>
      <c r="L23" s="88">
        <v>4040</v>
      </c>
      <c r="M23" s="91">
        <v>2520</v>
      </c>
    </row>
    <row r="24" spans="1:13" ht="15" customHeight="1" x14ac:dyDescent="0.25">
      <c r="A24" s="7" t="s">
        <v>118</v>
      </c>
      <c r="B24" s="80">
        <v>2.83</v>
      </c>
      <c r="C24" s="82">
        <v>3500</v>
      </c>
      <c r="D24" s="102">
        <f t="shared" si="0"/>
        <v>9905</v>
      </c>
      <c r="E24" s="77">
        <v>4.45</v>
      </c>
      <c r="F24" s="9">
        <v>3500</v>
      </c>
      <c r="G24" s="99">
        <v>15575</v>
      </c>
      <c r="H24" s="74">
        <v>2.37</v>
      </c>
      <c r="I24" s="9">
        <v>3500</v>
      </c>
      <c r="J24" s="99">
        <v>8295</v>
      </c>
      <c r="K24" s="94">
        <v>2720</v>
      </c>
      <c r="L24" s="88">
        <v>5000</v>
      </c>
      <c r="M24" s="91">
        <v>2820</v>
      </c>
    </row>
    <row r="25" spans="1:13" ht="15" customHeight="1" x14ac:dyDescent="0.25">
      <c r="A25" s="7" t="s">
        <v>119</v>
      </c>
      <c r="B25" s="80">
        <v>3.14</v>
      </c>
      <c r="C25" s="82">
        <v>3500</v>
      </c>
      <c r="D25" s="102">
        <f t="shared" si="0"/>
        <v>10990</v>
      </c>
      <c r="E25" s="77">
        <v>5.44</v>
      </c>
      <c r="F25" s="9">
        <v>3500</v>
      </c>
      <c r="G25" s="99">
        <v>19040</v>
      </c>
      <c r="H25" s="74">
        <v>2.88</v>
      </c>
      <c r="I25" s="9">
        <v>3500</v>
      </c>
      <c r="J25" s="99">
        <v>10080</v>
      </c>
      <c r="K25" s="94">
        <v>3020</v>
      </c>
      <c r="L25" s="88">
        <v>6020</v>
      </c>
      <c r="M25" s="91">
        <v>3120</v>
      </c>
    </row>
    <row r="26" spans="1:13" ht="15" customHeight="1" x14ac:dyDescent="0.25">
      <c r="A26" s="7" t="s">
        <v>120</v>
      </c>
      <c r="B26" s="80">
        <v>3.52</v>
      </c>
      <c r="C26" s="82">
        <v>3500</v>
      </c>
      <c r="D26" s="102">
        <f t="shared" si="0"/>
        <v>12320</v>
      </c>
      <c r="E26" s="77">
        <v>6.75</v>
      </c>
      <c r="F26" s="9">
        <v>3500</v>
      </c>
      <c r="G26" s="99">
        <v>23625</v>
      </c>
      <c r="H26" s="74">
        <v>3.55</v>
      </c>
      <c r="I26" s="9">
        <v>3500</v>
      </c>
      <c r="J26" s="99">
        <v>12425</v>
      </c>
      <c r="K26" s="94">
        <v>3400</v>
      </c>
      <c r="L26" s="88">
        <v>7430</v>
      </c>
      <c r="M26" s="91">
        <v>3500</v>
      </c>
    </row>
    <row r="27" spans="1:13" ht="15" customHeight="1" x14ac:dyDescent="0.25">
      <c r="A27" s="7" t="s">
        <v>121</v>
      </c>
      <c r="B27" s="80">
        <v>3.93</v>
      </c>
      <c r="C27" s="82">
        <v>3500</v>
      </c>
      <c r="D27" s="102">
        <f t="shared" si="0"/>
        <v>13755</v>
      </c>
      <c r="E27" s="77">
        <v>8.34</v>
      </c>
      <c r="F27" s="9">
        <v>3500</v>
      </c>
      <c r="G27" s="99">
        <v>29190</v>
      </c>
      <c r="H27" s="74">
        <v>4.37</v>
      </c>
      <c r="I27" s="9">
        <v>3500</v>
      </c>
      <c r="J27" s="99">
        <v>15295</v>
      </c>
      <c r="K27" s="94">
        <v>3800</v>
      </c>
      <c r="L27" s="88">
        <v>9090</v>
      </c>
      <c r="M27" s="91">
        <v>3900</v>
      </c>
    </row>
    <row r="28" spans="1:13" ht="15" customHeight="1" x14ac:dyDescent="0.25">
      <c r="A28" s="7" t="s">
        <v>122</v>
      </c>
      <c r="B28" s="80">
        <v>4.4000000000000004</v>
      </c>
      <c r="C28" s="82">
        <v>3500</v>
      </c>
      <c r="D28" s="102">
        <f t="shared" si="0"/>
        <v>15400.000000000002</v>
      </c>
      <c r="E28" s="77">
        <v>10.38</v>
      </c>
      <c r="F28" s="9">
        <v>3500</v>
      </c>
      <c r="G28" s="99">
        <v>36330</v>
      </c>
      <c r="H28" s="74">
        <v>5.41</v>
      </c>
      <c r="I28" s="9">
        <v>3500</v>
      </c>
      <c r="J28" s="99">
        <v>18935</v>
      </c>
      <c r="K28" s="94">
        <v>4240</v>
      </c>
      <c r="L28" s="88">
        <v>11270</v>
      </c>
      <c r="M28" s="91">
        <v>4340</v>
      </c>
    </row>
    <row r="29" spans="1:13" ht="15" customHeight="1" thickBot="1" x14ac:dyDescent="0.3">
      <c r="A29" s="8" t="s">
        <v>123</v>
      </c>
      <c r="B29" s="80">
        <v>5.03</v>
      </c>
      <c r="C29" s="83">
        <v>3500</v>
      </c>
      <c r="D29" s="103">
        <f t="shared" si="0"/>
        <v>17605</v>
      </c>
      <c r="E29" s="78">
        <v>13.44</v>
      </c>
      <c r="F29" s="79">
        <v>3500</v>
      </c>
      <c r="G29" s="100">
        <v>47040</v>
      </c>
      <c r="H29" s="105">
        <v>7</v>
      </c>
      <c r="I29" s="79">
        <v>3500</v>
      </c>
      <c r="J29" s="100">
        <v>24500</v>
      </c>
      <c r="K29" s="95">
        <v>4800</v>
      </c>
      <c r="L29" s="89">
        <v>14470</v>
      </c>
      <c r="M29" s="92">
        <v>4900</v>
      </c>
    </row>
    <row r="30" spans="1:13" ht="31.5" customHeight="1" thickBot="1" x14ac:dyDescent="0.25">
      <c r="A30" s="52"/>
      <c r="B30" s="53"/>
      <c r="C30" s="53"/>
      <c r="D30" s="53"/>
      <c r="E30" s="85"/>
      <c r="F30" s="85"/>
      <c r="G30" s="85"/>
      <c r="H30" s="85"/>
      <c r="I30" s="85"/>
      <c r="J30" s="85"/>
      <c r="K30" s="85"/>
      <c r="L30" s="85"/>
      <c r="M30" s="86"/>
    </row>
  </sheetData>
  <sheetProtection password="C617" sheet="1" objects="1" scenarios="1" selectLockedCells="1" selectUnlockedCells="1"/>
  <mergeCells count="18">
    <mergeCell ref="A1:M1"/>
    <mergeCell ref="E2:E3"/>
    <mergeCell ref="K2:K3"/>
    <mergeCell ref="L2:L3"/>
    <mergeCell ref="M2:M3"/>
    <mergeCell ref="A2:A5"/>
    <mergeCell ref="B2:B3"/>
    <mergeCell ref="H2:H3"/>
    <mergeCell ref="I2:I3"/>
    <mergeCell ref="G2:G4"/>
    <mergeCell ref="H5:J5"/>
    <mergeCell ref="E5:G5"/>
    <mergeCell ref="A30:M30"/>
    <mergeCell ref="J2:J4"/>
    <mergeCell ref="C4:C5"/>
    <mergeCell ref="D4:D5"/>
    <mergeCell ref="B4:B5"/>
    <mergeCell ref="C2:D2"/>
  </mergeCell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Прямоугольные воздуховоды</vt:lpstr>
      <vt:lpstr>Прямоугольные фасонные элементы</vt:lpstr>
      <vt:lpstr>Круглые воздуховоды и фас.элем.</vt:lpstr>
      <vt:lpstr>' Прямоугольные воздуховоды'!Область_печати</vt:lpstr>
      <vt:lpstr>'Круглые воздуховоды и фас.элем.'!Область_печати</vt:lpstr>
      <vt:lpstr>'Прямоугольные фасонные элементы'!Область_печати</vt:lpstr>
    </vt:vector>
  </TitlesOfParts>
  <Company>lissant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eprotasevich</dc:creator>
  <cp:lastModifiedBy>Пользователь Windows</cp:lastModifiedBy>
  <cp:lastPrinted>2015-04-21T05:35:05Z</cp:lastPrinted>
  <dcterms:created xsi:type="dcterms:W3CDTF">2010-12-16T11:13:54Z</dcterms:created>
  <dcterms:modified xsi:type="dcterms:W3CDTF">2017-03-13T11:36:26Z</dcterms:modified>
</cp:coreProperties>
</file>